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showInkAnnotation="0" autoCompressPictures="0"/>
  <mc:AlternateContent xmlns:mc="http://schemas.openxmlformats.org/markup-compatibility/2006">
    <mc:Choice Requires="x15">
      <x15ac:absPath xmlns:x15ac="http://schemas.microsoft.com/office/spreadsheetml/2010/11/ac" url="C:\Users\magki\OneDrive\デスクトップ\テックビズ\"/>
    </mc:Choice>
  </mc:AlternateContent>
  <xr:revisionPtr revIDLastSave="0" documentId="13_ncr:1_{10902656-C9BB-47DA-9172-678EF4B32072}" xr6:coauthVersionLast="47" xr6:coauthVersionMax="47" xr10:uidLastSave="{00000000-0000-0000-0000-000000000000}"/>
  <bookViews>
    <workbookView xWindow="28680" yWindow="-120" windowWidth="29040" windowHeight="15720" xr2:uid="{00000000-000D-0000-FFFF-FFFF00000000}"/>
  </bookViews>
  <sheets>
    <sheet name="スキルシート" sheetId="9" r:id="rId1"/>
  </sheets>
  <definedNames>
    <definedName name="_xlnm._FilterDatabase" localSheetId="0" hidden="1">スキルシート!$BB$9:$BH$9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B127" i="9" l="1"/>
  <c r="CB209" i="9"/>
  <c r="CB207" i="9"/>
  <c r="CB203" i="9"/>
  <c r="CB201" i="9"/>
  <c r="CB197" i="9"/>
  <c r="CB195" i="9"/>
  <c r="CB191" i="9"/>
  <c r="CB189" i="9"/>
  <c r="CB185" i="9"/>
  <c r="CB183" i="9"/>
  <c r="CB179" i="9"/>
  <c r="CB177" i="9"/>
  <c r="CB173" i="9"/>
  <c r="CB171" i="9"/>
  <c r="CB167" i="9"/>
  <c r="CB165" i="9"/>
  <c r="CB161" i="9"/>
  <c r="CB159" i="9"/>
  <c r="CB154" i="9"/>
  <c r="CB152" i="9"/>
  <c r="CB149" i="9"/>
  <c r="CB147" i="9"/>
  <c r="CB143" i="9"/>
  <c r="CB141" i="9"/>
  <c r="CB138" i="9"/>
  <c r="CB136" i="9"/>
  <c r="CB132" i="9"/>
  <c r="CB130" i="9"/>
  <c r="CB125" i="9"/>
  <c r="CB122" i="9"/>
  <c r="CB120" i="9"/>
  <c r="CB115" i="9"/>
  <c r="CB113" i="9"/>
  <c r="CB107" i="9"/>
  <c r="CB105" i="9"/>
  <c r="CB100" i="9"/>
  <c r="CB98" i="9"/>
  <c r="CB94" i="9"/>
  <c r="CB92" i="9"/>
  <c r="CB86" i="9"/>
  <c r="CB84" i="9"/>
  <c r="CB79" i="9"/>
  <c r="CB77" i="9"/>
  <c r="CB71" i="9"/>
  <c r="CB69" i="9"/>
  <c r="CB61" i="9"/>
  <c r="CB59" i="9"/>
  <c r="CB52" i="9"/>
  <c r="CB50" i="9"/>
  <c r="D212" i="9" l="1"/>
  <c r="I212" i="9" s="1"/>
  <c r="D206" i="9"/>
  <c r="I206" i="9" s="1"/>
  <c r="D194" i="9"/>
  <c r="I194" i="9" s="1"/>
  <c r="D188" i="9"/>
  <c r="I188" i="9" s="1"/>
  <c r="D170" i="9"/>
  <c r="I170" i="9" s="1"/>
  <c r="D158" i="9"/>
  <c r="I158" i="9" s="1"/>
  <c r="D182" i="9"/>
  <c r="I182" i="9" s="1"/>
  <c r="D200" i="9"/>
  <c r="I200" i="9" s="1"/>
  <c r="D135" i="9"/>
  <c r="I135" i="9" s="1"/>
  <c r="D119" i="9"/>
  <c r="I119" i="9" s="1"/>
  <c r="D112" i="9"/>
  <c r="I112" i="9" s="1"/>
  <c r="D164" i="9"/>
  <c r="I164" i="9" s="1"/>
  <c r="D151" i="9"/>
  <c r="I151" i="9" s="1"/>
  <c r="D176" i="9"/>
  <c r="I176" i="9" s="1"/>
  <c r="D140" i="9"/>
  <c r="I140" i="9" s="1"/>
  <c r="D129" i="9"/>
  <c r="I129" i="9" s="1"/>
  <c r="D146" i="9"/>
  <c r="I146" i="9" s="1"/>
  <c r="D124" i="9"/>
  <c r="I124" i="9" s="1"/>
  <c r="D104" i="9"/>
  <c r="I104" i="9" s="1"/>
  <c r="D97" i="9"/>
  <c r="I97" i="9" s="1"/>
  <c r="D83" i="9"/>
  <c r="I83" i="9" s="1"/>
  <c r="D91" i="9"/>
  <c r="I91" i="9" s="1"/>
  <c r="D76" i="9"/>
  <c r="I76" i="9" s="1"/>
  <c r="D68" i="9"/>
  <c r="I68" i="9" s="1"/>
  <c r="D58" i="9"/>
  <c r="I58" i="9" s="1"/>
  <c r="CB46" i="9" l="1"/>
  <c r="CB44" i="9"/>
  <c r="D49" i="9" l="1"/>
  <c r="I49" i="9" s="1"/>
  <c r="CB39" i="9"/>
  <c r="CB37" i="9"/>
  <c r="D43" i="9" l="1"/>
  <c r="I43" i="9" s="1"/>
</calcChain>
</file>

<file path=xl/sharedStrings.xml><?xml version="1.0" encoding="utf-8"?>
<sst xmlns="http://schemas.openxmlformats.org/spreadsheetml/2006/main" count="739" uniqueCount="185">
  <si>
    <t>年齢</t>
  </si>
  <si>
    <t>No</t>
  </si>
  <si>
    <t>業務内容</t>
  </si>
  <si>
    <t>基本設計</t>
  </si>
  <si>
    <t>詳細設計</t>
  </si>
  <si>
    <t>(満)</t>
    <rPh sb="1" eb="2">
      <t>Maン</t>
    </rPh>
    <phoneticPr fontId="1"/>
  </si>
  <si>
    <t>性別</t>
    <rPh sb="0" eb="2">
      <t>セイベツ</t>
    </rPh>
    <phoneticPr fontId="1"/>
  </si>
  <si>
    <t>国籍</t>
    <rPh sb="0" eb="2">
      <t>コクセキ</t>
    </rPh>
    <phoneticPr fontId="1"/>
  </si>
  <si>
    <t>最寄駅</t>
    <rPh sb="0" eb="3">
      <t>モヨリエキ</t>
    </rPh>
    <phoneticPr fontId="1"/>
  </si>
  <si>
    <t>年</t>
    <rPh sb="0" eb="1">
      <t>ネン</t>
    </rPh>
    <phoneticPr fontId="1"/>
  </si>
  <si>
    <t>月</t>
    <rPh sb="0" eb="1">
      <t>ガツ</t>
    </rPh>
    <phoneticPr fontId="1"/>
  </si>
  <si>
    <t>日</t>
    <rPh sb="0" eb="1">
      <t>ニチ</t>
    </rPh>
    <phoneticPr fontId="1"/>
  </si>
  <si>
    <t>駅</t>
    <rPh sb="0" eb="1">
      <t>エキ</t>
    </rPh>
    <phoneticPr fontId="1"/>
  </si>
  <si>
    <t>線</t>
    <rPh sb="0" eb="1">
      <t>セン</t>
    </rPh>
    <phoneticPr fontId="1"/>
  </si>
  <si>
    <t>歳</t>
    <rPh sb="0" eb="1">
      <t>サイ</t>
    </rPh>
    <phoneticPr fontId="1"/>
  </si>
  <si>
    <t>要件定義</t>
    <phoneticPr fontId="1"/>
  </si>
  <si>
    <t>技術経歴書</t>
    <rPh sb="0" eb="2">
      <t>ギジュツ</t>
    </rPh>
    <rPh sb="2" eb="5">
      <t>ケイレキショ</t>
    </rPh>
    <phoneticPr fontId="1"/>
  </si>
  <si>
    <t>テスト</t>
    <phoneticPr fontId="1"/>
  </si>
  <si>
    <t>Windows</t>
    <phoneticPr fontId="1"/>
  </si>
  <si>
    <t>残業可否</t>
    <rPh sb="0" eb="2">
      <t>ザンギョウ</t>
    </rPh>
    <rPh sb="2" eb="4">
      <t>カヒ</t>
    </rPh>
    <phoneticPr fontId="1"/>
  </si>
  <si>
    <t>イニシャル</t>
    <phoneticPr fontId="1"/>
  </si>
  <si>
    <t>最終学歴</t>
    <rPh sb="0" eb="2">
      <t>サイシュウ</t>
    </rPh>
    <rPh sb="2" eb="4">
      <t>ガクレキ</t>
    </rPh>
    <phoneticPr fontId="1"/>
  </si>
  <si>
    <t>資格</t>
    <rPh sb="0" eb="2">
      <t>シカk</t>
    </rPh>
    <phoneticPr fontId="1"/>
  </si>
  <si>
    <t>期間</t>
    <phoneticPr fontId="1"/>
  </si>
  <si>
    <t>担当工程</t>
    <rPh sb="0" eb="2">
      <t>タントウ</t>
    </rPh>
    <phoneticPr fontId="1"/>
  </si>
  <si>
    <t>保守・運用</t>
    <rPh sb="0" eb="2">
      <t>ホシュ</t>
    </rPh>
    <rPh sb="3" eb="5">
      <t>ウンヨウ</t>
    </rPh>
    <phoneticPr fontId="1"/>
  </si>
  <si>
    <t>役割
規模</t>
    <rPh sb="3" eb="5">
      <t>キボ</t>
    </rPh>
    <phoneticPr fontId="1"/>
  </si>
  <si>
    <t>使用言語
ライブラリ</t>
    <rPh sb="0" eb="2">
      <t>シヨウ</t>
    </rPh>
    <rPh sb="2" eb="4">
      <t>ゲンゴ</t>
    </rPh>
    <phoneticPr fontId="1"/>
  </si>
  <si>
    <t>FW・MW
ツールなど</t>
    <phoneticPr fontId="1"/>
  </si>
  <si>
    <t>～</t>
    <phoneticPr fontId="1"/>
  </si>
  <si>
    <t>OS</t>
    <phoneticPr fontId="1"/>
  </si>
  <si>
    <t>11</t>
  </si>
  <si>
    <t>製造・構築</t>
    <rPh sb="0" eb="2">
      <t>セイゾウ</t>
    </rPh>
    <rPh sb="3" eb="5">
      <t>コウチク</t>
    </rPh>
    <phoneticPr fontId="1"/>
  </si>
  <si>
    <t>2002</t>
  </si>
  <si>
    <t>2004</t>
  </si>
  <si>
    <t>2005</t>
  </si>
  <si>
    <t>2006</t>
  </si>
  <si>
    <t>2007</t>
  </si>
  <si>
    <t>2008</t>
  </si>
  <si>
    <t>2009</t>
  </si>
  <si>
    <t>2010</t>
  </si>
  <si>
    <t>2012</t>
  </si>
  <si>
    <t>2013</t>
  </si>
  <si>
    <t>2014</t>
  </si>
  <si>
    <t>2015</t>
  </si>
  <si>
    <t>2016</t>
  </si>
  <si>
    <t>2017</t>
  </si>
  <si>
    <t>2018</t>
  </si>
  <si>
    <t>2019</t>
  </si>
  <si>
    <t>2020</t>
  </si>
  <si>
    <t>2021</t>
  </si>
  <si>
    <t>2022</t>
  </si>
  <si>
    <t>2023</t>
  </si>
  <si>
    <t>2025</t>
  </si>
  <si>
    <t>月</t>
    <rPh sb="0" eb="1">
      <t>ツキ</t>
    </rPh>
    <phoneticPr fontId="1"/>
  </si>
  <si>
    <t>02</t>
  </si>
  <si>
    <t>03</t>
  </si>
  <si>
    <t>04</t>
  </si>
  <si>
    <t>05</t>
  </si>
  <si>
    <t>06</t>
  </si>
  <si>
    <t>07</t>
  </si>
  <si>
    <t>08</t>
  </si>
  <si>
    <t>09</t>
  </si>
  <si>
    <t>10</t>
  </si>
  <si>
    <t>12</t>
  </si>
  <si>
    <t>46</t>
  </si>
  <si>
    <t>男性</t>
    <rPh sb="0" eb="2">
      <t>ダンセイ</t>
    </rPh>
    <phoneticPr fontId="1"/>
  </si>
  <si>
    <t>ヶ月</t>
    <rPh sb="1" eb="2">
      <t>ゲツ</t>
    </rPh>
    <phoneticPr fontId="1"/>
  </si>
  <si>
    <t>出張可否</t>
    <rPh sb="0" eb="2">
      <t>シュッチョウ</t>
    </rPh>
    <rPh sb="2" eb="4">
      <t>カヒ</t>
    </rPh>
    <phoneticPr fontId="1"/>
  </si>
  <si>
    <t>1～5名</t>
    <rPh sb="3" eb="4">
      <t>メイ</t>
    </rPh>
    <phoneticPr fontId="4"/>
  </si>
  <si>
    <t>6～10名</t>
    <rPh sb="4" eb="5">
      <t>メイ</t>
    </rPh>
    <phoneticPr fontId="4"/>
  </si>
  <si>
    <t>11～50名</t>
    <rPh sb="5" eb="6">
      <t>メイ</t>
    </rPh>
    <phoneticPr fontId="4"/>
  </si>
  <si>
    <t>50～100名</t>
    <rPh sb="6" eb="7">
      <t>メイ</t>
    </rPh>
    <phoneticPr fontId="4"/>
  </si>
  <si>
    <t>役割</t>
    <phoneticPr fontId="1"/>
  </si>
  <si>
    <t>規模</t>
    <rPh sb="0" eb="2">
      <t>キボ</t>
    </rPh>
    <phoneticPr fontId="4"/>
  </si>
  <si>
    <t>PG</t>
  </si>
  <si>
    <t>PM</t>
  </si>
  <si>
    <t>ディレクター</t>
  </si>
  <si>
    <t>C#</t>
    <phoneticPr fontId="1"/>
  </si>
  <si>
    <t>C++</t>
    <phoneticPr fontId="1"/>
  </si>
  <si>
    <t>JavaScript</t>
    <phoneticPr fontId="1"/>
  </si>
  <si>
    <t>TypeScript</t>
    <phoneticPr fontId="1"/>
  </si>
  <si>
    <t>参画開始可能日</t>
    <rPh sb="0" eb="2">
      <t>サンカク</t>
    </rPh>
    <rPh sb="2" eb="4">
      <t>カイシ</t>
    </rPh>
    <rPh sb="4" eb="6">
      <t>カノウ</t>
    </rPh>
    <rPh sb="6" eb="7">
      <t>カノウビ</t>
    </rPh>
    <phoneticPr fontId="1"/>
  </si>
  <si>
    <t>希望地域</t>
    <rPh sb="0" eb="2">
      <t>キボウ</t>
    </rPh>
    <rPh sb="2" eb="4">
      <t>チイキ</t>
    </rPh>
    <phoneticPr fontId="1"/>
  </si>
  <si>
    <t>休日作業可否</t>
    <rPh sb="2" eb="4">
      <t>サギョウ</t>
    </rPh>
    <phoneticPr fontId="1"/>
  </si>
  <si>
    <t>01</t>
  </si>
  <si>
    <t>●</t>
  </si>
  <si>
    <t>SVN</t>
    <phoneticPr fontId="1"/>
  </si>
  <si>
    <t>スキル要約
(自己PR)</t>
    <rPh sb="3" eb="5">
      <t>ヨウヤク</t>
    </rPh>
    <rPh sb="6" eb="8">
      <t>ジコ</t>
    </rPh>
    <phoneticPr fontId="1"/>
  </si>
  <si>
    <t>種類</t>
  </si>
  <si>
    <t>使用期間</t>
  </si>
  <si>
    <t>レベル</t>
  </si>
  <si>
    <t>言語</t>
  </si>
  <si>
    <t>【B】業務の独力遂行</t>
  </si>
  <si>
    <t>【A】業務の独力遂行。業務課題発見・解決。後進教育</t>
  </si>
  <si>
    <t>サーバー / OS・DB</t>
    <phoneticPr fontId="1"/>
  </si>
  <si>
    <t>フレームワーク・ライブラリ
・DB</t>
    <phoneticPr fontId="1"/>
  </si>
  <si>
    <t>K.O</t>
    <phoneticPr fontId="1"/>
  </si>
  <si>
    <t>日本</t>
    <rPh sb="0" eb="2">
      <t>ニホン</t>
    </rPh>
    <phoneticPr fontId="1"/>
  </si>
  <si>
    <t>横浜</t>
    <rPh sb="0" eb="2">
      <t>ヨコハマ</t>
    </rPh>
    <phoneticPr fontId="1"/>
  </si>
  <si>
    <t>鴨居</t>
    <rPh sb="0" eb="2">
      <t>カモイ</t>
    </rPh>
    <phoneticPr fontId="1"/>
  </si>
  <si>
    <t>東京ゲームデザイナー学院</t>
    <rPh sb="0" eb="2">
      <t>トウキョウ</t>
    </rPh>
    <rPh sb="10" eb="12">
      <t>ガクイン</t>
    </rPh>
    <phoneticPr fontId="1"/>
  </si>
  <si>
    <t>相談可</t>
  </si>
  <si>
    <t>Mac</t>
    <phoneticPr fontId="1"/>
  </si>
  <si>
    <t>20年</t>
    <rPh sb="2" eb="3">
      <t>ネン</t>
    </rPh>
    <phoneticPr fontId="1"/>
  </si>
  <si>
    <t>3年</t>
    <rPh sb="1" eb="2">
      <t>ネン</t>
    </rPh>
    <phoneticPr fontId="1"/>
  </si>
  <si>
    <t>13年</t>
    <rPh sb="2" eb="3">
      <t>ネン</t>
    </rPh>
    <phoneticPr fontId="1"/>
  </si>
  <si>
    <t>8年</t>
    <rPh sb="1" eb="2">
      <t>ネン</t>
    </rPh>
    <phoneticPr fontId="1"/>
  </si>
  <si>
    <t>1年</t>
    <rPh sb="1" eb="2">
      <t>ネン</t>
    </rPh>
    <phoneticPr fontId="1"/>
  </si>
  <si>
    <t>Unity</t>
    <phoneticPr fontId="1"/>
  </si>
  <si>
    <t>Phaser3</t>
    <phoneticPr fontId="1"/>
  </si>
  <si>
    <t>Cocos2d-x</t>
    <phoneticPr fontId="1"/>
  </si>
  <si>
    <t>2年</t>
    <rPh sb="1" eb="2">
      <t>ネン</t>
    </rPh>
    <phoneticPr fontId="1"/>
  </si>
  <si>
    <t>2023</t>
    <phoneticPr fontId="1"/>
  </si>
  <si>
    <t>GitHub</t>
    <phoneticPr fontId="1"/>
  </si>
  <si>
    <t>JIRA</t>
    <phoneticPr fontId="1"/>
  </si>
  <si>
    <t>Confluence</t>
    <phoneticPr fontId="1"/>
  </si>
  <si>
    <t>VisualStudio</t>
    <phoneticPr fontId="1"/>
  </si>
  <si>
    <t>Slack</t>
    <phoneticPr fontId="1"/>
  </si>
  <si>
    <t>2022</t>
    <phoneticPr fontId="1"/>
  </si>
  <si>
    <t>釣りゲームの新規開発</t>
    <rPh sb="0" eb="1">
      <t>ツ</t>
    </rPh>
    <rPh sb="6" eb="8">
      <t>シンキ</t>
    </rPh>
    <rPh sb="8" eb="10">
      <t>カイハツ</t>
    </rPh>
    <phoneticPr fontId="1"/>
  </si>
  <si>
    <r>
      <t>有名IP</t>
    </r>
    <r>
      <rPr>
        <b/>
        <sz val="10"/>
        <color rgb="FF000000"/>
        <rFont val="MS UI Gothic"/>
        <family val="3"/>
        <charset val="128"/>
      </rPr>
      <t>情報配信アプリ</t>
    </r>
    <r>
      <rPr>
        <b/>
        <sz val="10"/>
        <color indexed="8"/>
        <rFont val="ヒラギノ角ゴ ProN W6"/>
        <charset val="128"/>
        <scheme val="major"/>
      </rPr>
      <t>の保守</t>
    </r>
    <rPh sb="0" eb="2">
      <t>ユウメイ</t>
    </rPh>
    <rPh sb="4" eb="6">
      <t>ジョウホウ</t>
    </rPh>
    <rPh sb="6" eb="8">
      <t>ハイシン</t>
    </rPh>
    <rPh sb="12" eb="14">
      <t>ホシュ</t>
    </rPh>
    <phoneticPr fontId="1"/>
  </si>
  <si>
    <t>GitLab</t>
    <phoneticPr fontId="1"/>
  </si>
  <si>
    <t>Vite</t>
    <phoneticPr fontId="1"/>
  </si>
  <si>
    <t>Bitbucket</t>
    <phoneticPr fontId="1"/>
  </si>
  <si>
    <t>●</t>
    <phoneticPr fontId="1"/>
  </si>
  <si>
    <t>Chatwork</t>
    <phoneticPr fontId="1"/>
  </si>
  <si>
    <t>「ヴィドッグ・コード」の新規開発・保守・運用</t>
    <rPh sb="12" eb="14">
      <t>シンキ</t>
    </rPh>
    <rPh sb="14" eb="16">
      <t>カイハツ</t>
    </rPh>
    <rPh sb="17" eb="19">
      <t>ホシュ</t>
    </rPh>
    <rPh sb="20" eb="22">
      <t>ウンヨウ</t>
    </rPh>
    <phoneticPr fontId="1"/>
  </si>
  <si>
    <t>「みんなで大富豪」の新規開発・保守</t>
    <rPh sb="5" eb="8">
      <t>ダイフゴウ</t>
    </rPh>
    <rPh sb="10" eb="12">
      <t>シンキ</t>
    </rPh>
    <rPh sb="12" eb="14">
      <t>カイハツ</t>
    </rPh>
    <phoneticPr fontId="1"/>
  </si>
  <si>
    <t>「プレキャラ！大富豪」の新規開発・保守</t>
    <rPh sb="12" eb="14">
      <t>シンキ</t>
    </rPh>
    <rPh sb="14" eb="16">
      <t>カイハツ</t>
    </rPh>
    <rPh sb="17" eb="19">
      <t>ホシュ</t>
    </rPh>
    <phoneticPr fontId="1"/>
  </si>
  <si>
    <t>「みんなでハーツ」の新規開発・保守</t>
    <rPh sb="10" eb="12">
      <t>シンキ</t>
    </rPh>
    <rPh sb="12" eb="14">
      <t>カイハツ</t>
    </rPh>
    <rPh sb="15" eb="17">
      <t>ホシュ</t>
    </rPh>
    <phoneticPr fontId="1"/>
  </si>
  <si>
    <t>動体視力向上アプリケーションの新規開発・保守</t>
    <rPh sb="0" eb="2">
      <t>ドウタイ</t>
    </rPh>
    <rPh sb="2" eb="4">
      <t>シリョク</t>
    </rPh>
    <rPh sb="4" eb="6">
      <t>コウジョウ</t>
    </rPh>
    <rPh sb="15" eb="17">
      <t>シンキ</t>
    </rPh>
    <rPh sb="17" eb="19">
      <t>カイハツ</t>
    </rPh>
    <phoneticPr fontId="1"/>
  </si>
  <si>
    <t>「Smash Reversi」の新規開発・保守</t>
    <rPh sb="16" eb="18">
      <t>シンキ</t>
    </rPh>
    <rPh sb="18" eb="20">
      <t>カイハツ</t>
    </rPh>
    <phoneticPr fontId="1"/>
  </si>
  <si>
    <r>
      <t>メタバース系SDKの新規</t>
    </r>
    <r>
      <rPr>
        <b/>
        <sz val="10"/>
        <color rgb="FF000000"/>
        <rFont val="MS UI Gothic"/>
        <family val="3"/>
        <charset val="128"/>
      </rPr>
      <t>開発・保守</t>
    </r>
    <rPh sb="5" eb="6">
      <t>ケイ</t>
    </rPh>
    <rPh sb="10" eb="12">
      <t>シンキ</t>
    </rPh>
    <rPh sb="13" eb="15">
      <t>カイハツホシュ</t>
    </rPh>
    <phoneticPr fontId="1"/>
  </si>
  <si>
    <t>Atom</t>
    <phoneticPr fontId="1"/>
  </si>
  <si>
    <t>リズム系ソーシャルゲームの新規開発・保守</t>
    <rPh sb="12" eb="14">
      <t>シンキ</t>
    </rPh>
    <rPh sb="14" eb="16">
      <t>カイハツ</t>
    </rPh>
    <rPh sb="18" eb="20">
      <t>ホシュ</t>
    </rPh>
    <phoneticPr fontId="1"/>
  </si>
  <si>
    <t>「トリコ　グルメガバトル！」の新規開発</t>
    <rPh sb="15" eb="17">
      <t>シンキ</t>
    </rPh>
    <rPh sb="17" eb="19">
      <t>カイハツ</t>
    </rPh>
    <phoneticPr fontId="1"/>
  </si>
  <si>
    <t>アーケードゲームの試作開発</t>
    <rPh sb="9" eb="11">
      <t>シサク</t>
    </rPh>
    <rPh sb="11" eb="13">
      <t>カイハツ</t>
    </rPh>
    <phoneticPr fontId="1"/>
  </si>
  <si>
    <r>
      <t>ブラウザのソーシャルゲームを</t>
    </r>
    <r>
      <rPr>
        <b/>
        <sz val="10"/>
        <color rgb="FF000000"/>
        <rFont val="ＭＳ Ｐゴシック"/>
        <family val="3"/>
        <charset val="128"/>
      </rPr>
      <t>iOSに移植</t>
    </r>
    <rPh sb="18" eb="20">
      <t>イショク</t>
    </rPh>
    <phoneticPr fontId="1"/>
  </si>
  <si>
    <t>Xcode</t>
    <phoneticPr fontId="1"/>
  </si>
  <si>
    <t>PlayStation Portableの社内用通信ライブラリの新規開発</t>
    <rPh sb="21" eb="24">
      <t>シャナイヨウ</t>
    </rPh>
    <rPh sb="24" eb="26">
      <t>ツウシン</t>
    </rPh>
    <rPh sb="32" eb="34">
      <t>シンキ</t>
    </rPh>
    <rPh sb="34" eb="36">
      <t>カイハツ</t>
    </rPh>
    <phoneticPr fontId="1"/>
  </si>
  <si>
    <t>Wii
パーティーゲームの開発協力</t>
    <rPh sb="13" eb="15">
      <t>カイハツ</t>
    </rPh>
    <rPh sb="15" eb="17">
      <t>キョウリョク</t>
    </rPh>
    <phoneticPr fontId="1"/>
  </si>
  <si>
    <t>Nintendo DS
「占いでもしてみようかDS」の新規開発</t>
    <rPh sb="13" eb="14">
      <t>ウラナ</t>
    </rPh>
    <rPh sb="27" eb="29">
      <t>シンキ</t>
    </rPh>
    <rPh sb="29" eb="31">
      <t>カイハツ</t>
    </rPh>
    <phoneticPr fontId="1"/>
  </si>
  <si>
    <r>
      <t xml:space="preserve">PlayStation </t>
    </r>
    <r>
      <rPr>
        <b/>
        <sz val="10"/>
        <color rgb="FF000000"/>
        <rFont val="ＭＳ Ｐゴシック"/>
        <family val="3"/>
        <charset val="128"/>
      </rPr>
      <t xml:space="preserve">3 / </t>
    </r>
    <r>
      <rPr>
        <b/>
        <sz val="10"/>
        <color indexed="8"/>
        <rFont val="ヒラギノ角ゴ ProN W6"/>
        <charset val="128"/>
        <scheme val="major"/>
      </rPr>
      <t>PlayStation Portable
「無限回廊」の新規開発</t>
    </r>
    <rPh sb="38" eb="40">
      <t>ムゲン</t>
    </rPh>
    <rPh sb="40" eb="42">
      <t>カイロウ</t>
    </rPh>
    <rPh sb="44" eb="46">
      <t>シンキ</t>
    </rPh>
    <rPh sb="46" eb="48">
      <t>カイハツカイロウムゲンカイロウ</t>
    </rPh>
    <phoneticPr fontId="1"/>
  </si>
  <si>
    <t>11</t>
    <phoneticPr fontId="1"/>
  </si>
  <si>
    <t>+68:79</t>
    <rPh sb="0" eb="6">
      <t xml:space="preserve">ューターサイエンス </t>
    </rPh>
    <phoneticPr fontId="1"/>
  </si>
  <si>
    <r>
      <t>建築現場壁面調査アプリ</t>
    </r>
    <r>
      <rPr>
        <b/>
        <sz val="10"/>
        <color rgb="FF000000"/>
        <rFont val="ＭＳ Ｐゴシック"/>
        <family val="3"/>
        <charset val="128"/>
      </rPr>
      <t>の新規開発</t>
    </r>
    <r>
      <rPr>
        <b/>
        <sz val="10"/>
        <color indexed="8"/>
        <rFont val="ヒラギノ角ゴ ProN W6"/>
        <charset val="128"/>
        <scheme val="major"/>
      </rPr>
      <t>・保守</t>
    </r>
    <rPh sb="0" eb="2">
      <t>ケンチク</t>
    </rPh>
    <rPh sb="2" eb="4">
      <t>ゲンバ</t>
    </rPh>
    <rPh sb="4" eb="6">
      <t>ヘキメン</t>
    </rPh>
    <rPh sb="6" eb="8">
      <t>チョウサ</t>
    </rPh>
    <rPh sb="12" eb="14">
      <t>シンキ</t>
    </rPh>
    <rPh sb="14" eb="16">
      <t>カイハツ</t>
    </rPh>
    <phoneticPr fontId="1"/>
  </si>
  <si>
    <t>「高橋名人の冒険島 Wii」の新規開発</t>
    <rPh sb="15" eb="17">
      <t>シンキ</t>
    </rPh>
    <rPh sb="17" eb="19">
      <t>カイハツ</t>
    </rPh>
    <phoneticPr fontId="1"/>
  </si>
  <si>
    <r>
      <rPr>
        <b/>
        <sz val="10"/>
        <color indexed="8"/>
        <rFont val="ヒラギノ角ゴ ProN W6"/>
        <charset val="128"/>
        <scheme val="major"/>
      </rPr>
      <t>「クッキンアイドル アイ！マイ！まいん！ ゲームでひらめき！キラメキ！クッキング」</t>
    </r>
    <r>
      <rPr>
        <b/>
        <sz val="10"/>
        <color indexed="8"/>
        <rFont val="ヒラギノ角ゴ ProN W6"/>
        <family val="3"/>
        <charset val="128"/>
        <scheme val="major"/>
      </rPr>
      <t>の新規開発</t>
    </r>
    <rPh sb="42" eb="44">
      <t>シンキ</t>
    </rPh>
    <rPh sb="44" eb="46">
      <t>カイハツ</t>
    </rPh>
    <phoneticPr fontId="1"/>
  </si>
  <si>
    <t>「無限回廊 光と影の箱」の新規開発</t>
    <rPh sb="13" eb="15">
      <t>シンキ</t>
    </rPh>
    <rPh sb="15" eb="17">
      <t>カイハツ</t>
    </rPh>
    <phoneticPr fontId="1"/>
  </si>
  <si>
    <t>パーティーゲームの開発協力</t>
    <rPh sb="9" eb="11">
      <t>カイハツ</t>
    </rPh>
    <rPh sb="11" eb="13">
      <t>キョウリョク</t>
    </rPh>
    <phoneticPr fontId="1"/>
  </si>
  <si>
    <t>「D.Gray-man 奏者ノ資格」の新規開発</t>
    <rPh sb="19" eb="21">
      <t>シンキ</t>
    </rPh>
    <rPh sb="21" eb="23">
      <t>カイハツ</t>
    </rPh>
    <phoneticPr fontId="1"/>
  </si>
  <si>
    <t>「ボンバーマンポータブル」の新規開発</t>
    <rPh sb="14" eb="16">
      <t>シンキ</t>
    </rPh>
    <rPh sb="16" eb="18">
      <t>カイハツ</t>
    </rPh>
    <phoneticPr fontId="1"/>
  </si>
  <si>
    <t>「苺ましまろ」の新規開発</t>
    <rPh sb="1" eb="2">
      <t>イチゴ</t>
    </rPh>
    <rPh sb="8" eb="10">
      <t>シンキ</t>
    </rPh>
    <rPh sb="10" eb="12">
      <t>カイハツ</t>
    </rPh>
    <phoneticPr fontId="1"/>
  </si>
  <si>
    <t>「宇宙のステルヴィア」の新規開発</t>
    <rPh sb="1" eb="3">
      <t>ウチュウ</t>
    </rPh>
    <rPh sb="12" eb="14">
      <t>シンキ</t>
    </rPh>
    <rPh sb="14" eb="16">
      <t>カイハツ</t>
    </rPh>
    <phoneticPr fontId="1"/>
  </si>
  <si>
    <t>東京・神奈川</t>
    <rPh sb="0" eb="2">
      <t>トウキョウ</t>
    </rPh>
    <rPh sb="3" eb="6">
      <t>カナガワ</t>
    </rPh>
    <phoneticPr fontId="1"/>
  </si>
  <si>
    <r>
      <rPr>
        <b/>
        <sz val="10"/>
        <color rgb="FF000000"/>
        <rFont val="MS UI Gothic"/>
        <family val="3"/>
        <charset val="128"/>
      </rPr>
      <t>「</t>
    </r>
    <r>
      <rPr>
        <b/>
        <sz val="10"/>
        <color indexed="8"/>
        <rFont val="ヒラギノ角ゴ ProN W6"/>
        <charset val="128"/>
        <scheme val="major"/>
      </rPr>
      <t>SELFY COLLECTION　夢のスタイリスト</t>
    </r>
    <r>
      <rPr>
        <b/>
        <sz val="10"/>
        <color rgb="FF000000"/>
        <rFont val="MS UI Gothic"/>
        <family val="3"/>
        <charset val="128"/>
      </rPr>
      <t>」の新規開発</t>
    </r>
    <r>
      <rPr>
        <b/>
        <sz val="10"/>
        <color indexed="8"/>
        <rFont val="ヒラギノ角ゴ ProN W6"/>
        <family val="3"/>
        <charset val="128"/>
        <scheme val="major"/>
      </rPr>
      <t>・保守</t>
    </r>
    <rPh sb="28" eb="30">
      <t>シンキ</t>
    </rPh>
    <rPh sb="30" eb="32">
      <t>カイハツ</t>
    </rPh>
    <phoneticPr fontId="1"/>
  </si>
  <si>
    <r>
      <t xml:space="preserve">■案件概要
Webブラウザで動作する釣りゲームの新規開発です。釣った魚の種類を確認できる図鑑(コレクション機能)や、釣った魚の種類や大きさによってポイントを取得し、ランキングで他プレイヤーと競えます。
≪担当業務≫
・窓口対応、進行管理、各セクションとの調整
・クライアント側システムの設計・実装
・テクスチャ解像度の調整など、スマートフォンブラウザ向けの最適化
・各種単体・結合テスト、サーバ連携テスト、通信状況を考慮した動作確認
</t>
    </r>
    <r>
      <rPr>
        <u/>
        <sz val="9"/>
        <color rgb="FF000000"/>
        <rFont val="メイリオ"/>
        <family val="3"/>
        <charset val="128"/>
      </rPr>
      <t>技術選定:</t>
    </r>
    <r>
      <rPr>
        <u/>
        <sz val="9"/>
        <color rgb="FF000000"/>
        <rFont val="メイリオ"/>
        <family val="2"/>
        <charset val="128"/>
      </rPr>
      <t xml:space="preserve">
</t>
    </r>
    <r>
      <rPr>
        <sz val="9"/>
        <color rgb="FF000000"/>
        <rFont val="メイリオ"/>
        <family val="3"/>
        <charset val="128"/>
      </rPr>
      <t>Webブラウザ向けということもあり、当時のUnityはWebブラウザ向けには完全サポートしていなかったので、私の提案によりUnityではなくPhaser3を使うことになりました。</t>
    </r>
    <r>
      <rPr>
        <sz val="9"/>
        <color indexed="8"/>
        <rFont val="メイリオ"/>
        <family val="3"/>
        <charset val="128"/>
      </rPr>
      <t xml:space="preserve">
</t>
    </r>
    <r>
      <rPr>
        <u/>
        <sz val="9"/>
        <color rgb="FF000000"/>
        <rFont val="メイリオ"/>
        <family val="2"/>
        <charset val="128"/>
      </rPr>
      <t xml:space="preserve">詳細設計:
</t>
    </r>
    <r>
      <rPr>
        <sz val="9"/>
        <color rgb="FF000000"/>
        <rFont val="メイリオ"/>
        <family val="3"/>
        <charset val="128"/>
      </rPr>
      <t xml:space="preserve">Phaser3ではリストビューやスクロールビューなどが標準で用意されていないので、
</t>
    </r>
    <r>
      <rPr>
        <sz val="9"/>
        <color indexed="8"/>
        <rFont val="メイリオ"/>
        <family val="3"/>
        <charset val="128"/>
      </rPr>
      <t xml:space="preserve">汎用的に使うような機能の構造を考えたり、
画面遷移で、どこでサウンドを切り替えたり、セーブロードを行う必要があるかなど、全体の構造を考えました。
</t>
    </r>
    <r>
      <rPr>
        <u/>
        <sz val="9"/>
        <color rgb="FF000000"/>
        <rFont val="メイリオ"/>
        <family val="2"/>
        <charset val="128"/>
      </rPr>
      <t>製造：</t>
    </r>
    <r>
      <rPr>
        <sz val="9"/>
        <color indexed="8"/>
        <rFont val="メイリオ"/>
        <family val="3"/>
        <charset val="128"/>
      </rPr>
      <t xml:space="preserve">
様々な画面で使用することが考えられる、スクロールビューやリストビューなどを実装し、またテキスト表示、画像表示も簡単に行えるような機能の実装をしました。
その上で、釣りゲームのシステム本体や、メニュー全般、ランキングなどの実装を行い、サーバとの連携も行いました。
スマートフォンのブラウザでも動作することを想定していたため、端末によっては処理が遅く重くなってしまったので、テクスチャの解像度を下げるなどして、ユーザー体験が極端に悪くならないなバランスで調整しました。
</t>
    </r>
    <r>
      <rPr>
        <u/>
        <sz val="9"/>
        <color rgb="FF000000"/>
        <rFont val="メイリオ"/>
        <family val="2"/>
        <charset val="128"/>
      </rPr>
      <t>単体・結合テスト:</t>
    </r>
    <r>
      <rPr>
        <sz val="9"/>
        <color indexed="8"/>
        <rFont val="メイリオ"/>
        <family val="3"/>
        <charset val="128"/>
      </rPr>
      <t xml:space="preserve">
各画面の機能の動作確認を行い、結果画面に釣った魚と大きさが正常に反映され、コレクションにも反映されるかを細かく確認しました。
また、その情報がサーバに送信され、他のプレイヤーとランキングで競えることも確認し、通信状況により問題が起こらないか注意してテストを行いました。
■プラットフォーム
Webブラウザ
■開発手法
ウォーターフォール開発＋アジャイル開発
≪習得スキル・コメント≫
Phaser3を用いたWebブラウザ向けゲーム開発において、技術選定から詳細設計、実装、テストまで一貫して担当し、システム全体の構造設計や、スクロールビュー・リストビューなどの汎用UIコンポーネントの実装も行いました。
また、スマートフォンのブラウザでも快適に動作するようテクスチャ解像度の調整などの最適化を行い、ユーザー体験の維持に努めました。</t>
    </r>
    <rPh sb="14" eb="16">
      <t>ドウサ</t>
    </rPh>
    <rPh sb="18" eb="19">
      <t>ツ</t>
    </rPh>
    <rPh sb="24" eb="26">
      <t>シンキ</t>
    </rPh>
    <rPh sb="26" eb="28">
      <t>カイハツ</t>
    </rPh>
    <rPh sb="31" eb="32">
      <t>ツ</t>
    </rPh>
    <rPh sb="34" eb="35">
      <t>サカナ</t>
    </rPh>
    <rPh sb="36" eb="38">
      <t>シュルイ</t>
    </rPh>
    <rPh sb="39" eb="41">
      <t>カクニン</t>
    </rPh>
    <rPh sb="44" eb="46">
      <t>ズカン</t>
    </rPh>
    <rPh sb="53" eb="55">
      <t>キノウ</t>
    </rPh>
    <rPh sb="58" eb="59">
      <t>ツ</t>
    </rPh>
    <rPh sb="61" eb="62">
      <t>サカナ</t>
    </rPh>
    <rPh sb="63" eb="65">
      <t>シュルイ</t>
    </rPh>
    <rPh sb="66" eb="67">
      <t>オオ</t>
    </rPh>
    <rPh sb="78" eb="80">
      <t>シュトク</t>
    </rPh>
    <rPh sb="88" eb="89">
      <t>ホカ</t>
    </rPh>
    <rPh sb="95" eb="96">
      <t>キソ</t>
    </rPh>
    <rPh sb="110" eb="112">
      <t>マドグチ</t>
    </rPh>
    <rPh sb="112" eb="114">
      <t>タイオウ</t>
    </rPh>
    <rPh sb="115" eb="117">
      <t>シンコウ</t>
    </rPh>
    <rPh sb="117" eb="119">
      <t>カンリ</t>
    </rPh>
    <rPh sb="120" eb="121">
      <t>カク</t>
    </rPh>
    <rPh sb="128" eb="130">
      <t>チョウセイ</t>
    </rPh>
    <rPh sb="219" eb="221">
      <t>ギジュツ</t>
    </rPh>
    <rPh sb="221" eb="223">
      <t>センテイ</t>
    </rPh>
    <rPh sb="349" eb="351">
      <t>ヒョウジュン</t>
    </rPh>
    <rPh sb="352" eb="354">
      <t>ヨウイ</t>
    </rPh>
    <rPh sb="364" eb="367">
      <t>ハンヨウテキ</t>
    </rPh>
    <rPh sb="379" eb="380">
      <t>カンガ</t>
    </rPh>
    <rPh sb="385" eb="387">
      <t>ガメン</t>
    </rPh>
    <rPh sb="387" eb="389">
      <t>センイ</t>
    </rPh>
    <rPh sb="399" eb="400">
      <t>キ</t>
    </rPh>
    <rPh sb="401" eb="402">
      <t>カ</t>
    </rPh>
    <rPh sb="413" eb="414">
      <t>オコナ</t>
    </rPh>
    <rPh sb="415" eb="417">
      <t>ヒツヨウ</t>
    </rPh>
    <rPh sb="424" eb="426">
      <t>ゼンタイ</t>
    </rPh>
    <rPh sb="427" eb="429">
      <t>コウゾウ</t>
    </rPh>
    <rPh sb="430" eb="431">
      <t>カンガ</t>
    </rPh>
    <rPh sb="442" eb="444">
      <t>サマザマ</t>
    </rPh>
    <rPh sb="445" eb="447">
      <t>ガメン</t>
    </rPh>
    <rPh sb="448" eb="450">
      <t>シヨウ</t>
    </rPh>
    <rPh sb="455" eb="456">
      <t>カンガ</t>
    </rPh>
    <rPh sb="479" eb="481">
      <t>ジッソウ</t>
    </rPh>
    <rPh sb="489" eb="491">
      <t>ヒョウジ</t>
    </rPh>
    <rPh sb="492" eb="494">
      <t>ガゾウ</t>
    </rPh>
    <rPh sb="494" eb="496">
      <t>ヒョウジ</t>
    </rPh>
    <rPh sb="497" eb="499">
      <t>カンタン</t>
    </rPh>
    <rPh sb="500" eb="501">
      <t>オコナ</t>
    </rPh>
    <rPh sb="506" eb="508">
      <t>キノウ</t>
    </rPh>
    <rPh sb="509" eb="511">
      <t>ジッソウ</t>
    </rPh>
    <rPh sb="520" eb="521">
      <t>ウエ</t>
    </rPh>
    <rPh sb="523" eb="524">
      <t>ツ</t>
    </rPh>
    <rPh sb="533" eb="535">
      <t>ホンタイ</t>
    </rPh>
    <rPh sb="541" eb="543">
      <t>ゼンパン</t>
    </rPh>
    <rPh sb="552" eb="554">
      <t>ジッソウ</t>
    </rPh>
    <rPh sb="555" eb="556">
      <t>オコナ</t>
    </rPh>
    <rPh sb="563" eb="565">
      <t>レンケイ</t>
    </rPh>
    <rPh sb="566" eb="567">
      <t>オコナ</t>
    </rPh>
    <rPh sb="587" eb="589">
      <t>ドウサ</t>
    </rPh>
    <rPh sb="594" eb="596">
      <t>ソウテイ</t>
    </rPh>
    <rPh sb="603" eb="605">
      <t>タンマツ</t>
    </rPh>
    <rPh sb="610" eb="612">
      <t>ショリ</t>
    </rPh>
    <rPh sb="613" eb="614">
      <t>オソ</t>
    </rPh>
    <rPh sb="615" eb="616">
      <t>オモ</t>
    </rPh>
    <rPh sb="633" eb="636">
      <t>カイゾウド</t>
    </rPh>
    <rPh sb="637" eb="638">
      <t>サ</t>
    </rPh>
    <rPh sb="649" eb="651">
      <t>タイケン</t>
    </rPh>
    <rPh sb="652" eb="654">
      <t>キョクタン</t>
    </rPh>
    <rPh sb="655" eb="656">
      <t>ワル</t>
    </rPh>
    <rPh sb="667" eb="669">
      <t>チョウセイ</t>
    </rPh>
    <rPh sb="738" eb="739">
      <t>コマ</t>
    </rPh>
    <rPh sb="741" eb="743">
      <t>カクニン</t>
    </rPh>
    <rPh sb="754" eb="756">
      <t>ジョウホウ</t>
    </rPh>
    <rPh sb="761" eb="763">
      <t>ソウシン</t>
    </rPh>
    <rPh sb="766" eb="767">
      <t>ホカ</t>
    </rPh>
    <rPh sb="780" eb="781">
      <t>キソ</t>
    </rPh>
    <rPh sb="786" eb="788">
      <t>カクニン</t>
    </rPh>
    <rPh sb="790" eb="792">
      <t>ツウシン</t>
    </rPh>
    <rPh sb="792" eb="794">
      <t>ジョウキョウ</t>
    </rPh>
    <rPh sb="797" eb="799">
      <t>モンダイ</t>
    </rPh>
    <rPh sb="800" eb="801">
      <t>オ</t>
    </rPh>
    <rPh sb="806" eb="808">
      <t>チュウイ</t>
    </rPh>
    <rPh sb="814" eb="815">
      <t>オコナ</t>
    </rPh>
    <rPh sb="889" eb="890">
      <t>モチ</t>
    </rPh>
    <rPh sb="899" eb="900">
      <t>ム</t>
    </rPh>
    <rPh sb="904" eb="906">
      <t>カイハツ</t>
    </rPh>
    <rPh sb="911" eb="913">
      <t>ギジュツ</t>
    </rPh>
    <rPh sb="913" eb="915">
      <t>センテイ</t>
    </rPh>
    <rPh sb="917" eb="919">
      <t>ショウサイ</t>
    </rPh>
    <rPh sb="919" eb="921">
      <t>セッケイ</t>
    </rPh>
    <rPh sb="922" eb="924">
      <t>ジッソウ</t>
    </rPh>
    <rPh sb="930" eb="932">
      <t>イッカン</t>
    </rPh>
    <rPh sb="934" eb="936">
      <t>タントウ</t>
    </rPh>
    <rPh sb="942" eb="944">
      <t>ゼンタイ</t>
    </rPh>
    <rPh sb="945" eb="947">
      <t>コウゾウ</t>
    </rPh>
    <rPh sb="947" eb="949">
      <t>セッケイ</t>
    </rPh>
    <rPh sb="969" eb="971">
      <t>ハンヨウ</t>
    </rPh>
    <rPh sb="981" eb="983">
      <t>ジッソウ</t>
    </rPh>
    <rPh sb="984" eb="985">
      <t>オコナ</t>
    </rPh>
    <rPh sb="1008" eb="1010">
      <t>カイテキドウサ</t>
    </rPh>
    <phoneticPr fontId="1"/>
  </si>
  <si>
    <r>
      <t xml:space="preserve">■案件概要
建築現場で壁面の傷などを調べて記録するアプリです。記録するだけでなくサーバへデータや図面をアップロードし他の人と共有したり、図面をpngファイルでPCにダウンロードできます。
≪担当業務≫
・クライアントの設計・実装
・テスト、保守
</t>
    </r>
    <r>
      <rPr>
        <u/>
        <sz val="9"/>
        <color rgb="FF000000"/>
        <rFont val="メイリオ"/>
        <family val="2"/>
        <charset val="128"/>
      </rPr>
      <t xml:space="preserve">詳細設計:
</t>
    </r>
    <r>
      <rPr>
        <sz val="9"/>
        <color indexed="8"/>
        <rFont val="メイリオ"/>
        <family val="3"/>
        <charset val="128"/>
      </rPr>
      <t xml:space="preserve">お客様からの要望を基に必要な機能を考えました。サーバとの連携もあるので、共通化できるように設計し、工数と不具合リスクを下げるように意識しました。ダウンロードした壁面画像をキャッシュするためのデータの持ち方などを設計しました
</t>
    </r>
    <r>
      <rPr>
        <u/>
        <sz val="9"/>
        <color rgb="FF000000"/>
        <rFont val="メイリオ"/>
        <family val="2"/>
        <charset val="128"/>
      </rPr>
      <t>製造：</t>
    </r>
    <r>
      <rPr>
        <sz val="9"/>
        <color indexed="8"/>
        <rFont val="メイリオ"/>
        <family val="3"/>
        <charset val="128"/>
      </rPr>
      <t xml:space="preserve">
各画面の基礎となるシステムの実装、壁面画像のキャッシュシステム、現場の壁面の傷などのポイントを操作(追加/修正/削除するシステム、壁面情報や操作した壁面図をサーバへアップロードするためにサーバとの連携、各メニューの実装などクライアント側は1人で全て担当しました。
</t>
    </r>
    <r>
      <rPr>
        <u/>
        <sz val="9"/>
        <color rgb="FF000000"/>
        <rFont val="メイリオ"/>
        <family val="2"/>
        <charset val="128"/>
      </rPr>
      <t xml:space="preserve">単体・結合テスト:
</t>
    </r>
    <r>
      <rPr>
        <sz val="9"/>
        <color rgb="FF000000"/>
        <rFont val="メイリオ"/>
        <family val="3"/>
        <charset val="128"/>
      </rPr>
      <t xml:space="preserve">複数端末で同じ壁面を操作可能にする必要があったので、その辺りを重点的にテストを行いました。また、キャッシュされている画像が正しいか、ネットワークに繋がっていない時の挙動に問題ないかなども慎重にテストを行いました。
</t>
    </r>
    <r>
      <rPr>
        <sz val="9"/>
        <color indexed="8"/>
        <rFont val="メイリオ"/>
        <family val="3"/>
        <charset val="128"/>
      </rPr>
      <t xml:space="preserve">
</t>
    </r>
    <r>
      <rPr>
        <u/>
        <sz val="9"/>
        <color rgb="FF000000"/>
        <rFont val="メイリオ"/>
        <family val="2"/>
        <charset val="128"/>
      </rPr>
      <t xml:space="preserve">保守:
</t>
    </r>
    <r>
      <rPr>
        <sz val="9"/>
        <color indexed="8"/>
        <rFont val="メイリオ"/>
        <family val="3"/>
        <charset val="128"/>
      </rPr>
      <t>リリース後、お問い合わせがあれば調査、修正を行いました。
■プラットフォーム
Android
■開発手法
ウォーターフォール開発＋アジャイル開発
≪習得スキル・コメント≫
Androidアプリの詳細設計から実装・テスト・保守まで一貫して担当し、
サーバ連携やキャッシュ、複数端末の対応などシステムの設計・実装を経験しました。
壁面画像のキャッシュ設計やポイント操作(追加/修正/削除)のサーバ連携を通じて、データの整合性や通信処理、オフライン時の挙動を重点的にテストし、
品質の向上と不具合のリスク低減を実現しました。</t>
    </r>
    <rPh sb="6" eb="8">
      <t>ケンチク</t>
    </rPh>
    <rPh sb="8" eb="10">
      <t>ゲンバ</t>
    </rPh>
    <rPh sb="11" eb="13">
      <t>ヘキメン</t>
    </rPh>
    <rPh sb="14" eb="15">
      <t>キズ</t>
    </rPh>
    <rPh sb="18" eb="19">
      <t>シラ</t>
    </rPh>
    <rPh sb="21" eb="23">
      <t>キロク</t>
    </rPh>
    <rPh sb="31" eb="33">
      <t>キロク</t>
    </rPh>
    <rPh sb="48" eb="50">
      <t>ズメン</t>
    </rPh>
    <rPh sb="58" eb="59">
      <t>ホカ</t>
    </rPh>
    <rPh sb="60" eb="61">
      <t>ヒト</t>
    </rPh>
    <rPh sb="62" eb="64">
      <t>キョウユウ</t>
    </rPh>
    <rPh sb="68" eb="70">
      <t>ズメン</t>
    </rPh>
    <rPh sb="110" eb="112">
      <t>セッケイ</t>
    </rPh>
    <rPh sb="113" eb="115">
      <t>ジッソウ</t>
    </rPh>
    <rPh sb="157" eb="159">
      <t>レンケイ</t>
    </rPh>
    <rPh sb="165" eb="168">
      <t>キョウツウカ</t>
    </rPh>
    <rPh sb="174" eb="176">
      <t>セッケイ</t>
    </rPh>
    <rPh sb="178" eb="180">
      <t>コウスウ</t>
    </rPh>
    <rPh sb="181" eb="184">
      <t>フグアイ</t>
    </rPh>
    <rPh sb="188" eb="189">
      <t>サ</t>
    </rPh>
    <rPh sb="209" eb="211">
      <t>ヘキメン</t>
    </rPh>
    <rPh sb="211" eb="213">
      <t>ガゾウ</t>
    </rPh>
    <rPh sb="228" eb="229">
      <t>モ</t>
    </rPh>
    <rPh sb="230" eb="231">
      <t>カタ</t>
    </rPh>
    <rPh sb="234" eb="236">
      <t>セッケイ</t>
    </rPh>
    <rPh sb="246" eb="249">
      <t>カクガメン</t>
    </rPh>
    <rPh sb="250" eb="252">
      <t>キソ</t>
    </rPh>
    <rPh sb="260" eb="262">
      <t>ジッソウ</t>
    </rPh>
    <rPh sb="263" eb="265">
      <t>ヘキメン</t>
    </rPh>
    <rPh sb="265" eb="267">
      <t>ガゾウ</t>
    </rPh>
    <rPh sb="278" eb="280">
      <t>ゲンバ</t>
    </rPh>
    <rPh sb="281" eb="283">
      <t>ヘキメン</t>
    </rPh>
    <rPh sb="284" eb="285">
      <t>キズ</t>
    </rPh>
    <rPh sb="293" eb="295">
      <t>ソウサ</t>
    </rPh>
    <rPh sb="296" eb="298">
      <t>ツイカ</t>
    </rPh>
    <rPh sb="299" eb="301">
      <t>シュウセイ</t>
    </rPh>
    <rPh sb="302" eb="304">
      <t>サクジョ</t>
    </rPh>
    <rPh sb="311" eb="313">
      <t>ヘキメン</t>
    </rPh>
    <rPh sb="313" eb="315">
      <t>ジョウホウ</t>
    </rPh>
    <rPh sb="316" eb="318">
      <t>ソウサ</t>
    </rPh>
    <rPh sb="320" eb="322">
      <t>ヘキメン</t>
    </rPh>
    <rPh sb="322" eb="323">
      <t>ズ</t>
    </rPh>
    <rPh sb="344" eb="346">
      <t>レンケイ</t>
    </rPh>
    <rPh sb="347" eb="348">
      <t>カク</t>
    </rPh>
    <rPh sb="353" eb="355">
      <t>ジッソウ</t>
    </rPh>
    <rPh sb="363" eb="364">
      <t>ガワ</t>
    </rPh>
    <rPh sb="366" eb="367">
      <t>ニン</t>
    </rPh>
    <rPh sb="368" eb="369">
      <t>スベ</t>
    </rPh>
    <rPh sb="370" eb="372">
      <t>タントウ</t>
    </rPh>
    <rPh sb="378" eb="379">
      <t>スベ</t>
    </rPh>
    <rPh sb="380" eb="382">
      <t>ジッソウ</t>
    </rPh>
    <rPh sb="389" eb="391">
      <t>フクスウ</t>
    </rPh>
    <rPh sb="391" eb="393">
      <t>タンマツ</t>
    </rPh>
    <rPh sb="394" eb="395">
      <t>オナ</t>
    </rPh>
    <rPh sb="396" eb="398">
      <t>ヘキメン</t>
    </rPh>
    <rPh sb="399" eb="401">
      <t>ソウサ</t>
    </rPh>
    <rPh sb="401" eb="403">
      <t>カノウ</t>
    </rPh>
    <rPh sb="406" eb="408">
      <t>ヒツヨウ</t>
    </rPh>
    <rPh sb="417" eb="418">
      <t>アタ</t>
    </rPh>
    <rPh sb="420" eb="423">
      <t>ジュウテンテキ</t>
    </rPh>
    <rPh sb="428" eb="429">
      <t>オコナ</t>
    </rPh>
    <rPh sb="447" eb="449">
      <t>ガゾウ</t>
    </rPh>
    <rPh sb="450" eb="451">
      <t>タダ</t>
    </rPh>
    <rPh sb="462" eb="463">
      <t>ツナ</t>
    </rPh>
    <rPh sb="469" eb="470">
      <t>トキ</t>
    </rPh>
    <rPh sb="471" eb="473">
      <t>キョドウ</t>
    </rPh>
    <rPh sb="474" eb="476">
      <t>モンダイ</t>
    </rPh>
    <rPh sb="482" eb="484">
      <t>シンチョウ</t>
    </rPh>
    <rPh sb="489" eb="490">
      <t>オコナ</t>
    </rPh>
    <rPh sb="506" eb="507">
      <t>ゴ</t>
    </rPh>
    <rPh sb="509" eb="510">
      <t>ト</t>
    </rPh>
    <rPh sb="511" eb="512">
      <t>ア</t>
    </rPh>
    <rPh sb="518" eb="520">
      <t>チョウサ</t>
    </rPh>
    <rPh sb="521" eb="523">
      <t>シュウセイ</t>
    </rPh>
    <rPh sb="524" eb="525">
      <t>オコナ</t>
    </rPh>
    <rPh sb="537" eb="539">
      <t>ホシュ</t>
    </rPh>
    <rPh sb="603" eb="605">
      <t>ショウサイ</t>
    </rPh>
    <rPh sb="605" eb="607">
      <t>セッケイ</t>
    </rPh>
    <rPh sb="609" eb="611">
      <t>ジッソウ</t>
    </rPh>
    <rPh sb="616" eb="618">
      <t>ホシュ</t>
    </rPh>
    <rPh sb="620" eb="622">
      <t>イッカン</t>
    </rPh>
    <rPh sb="624" eb="626">
      <t>タントウ</t>
    </rPh>
    <rPh sb="632" eb="634">
      <t>レンケイ</t>
    </rPh>
    <rPh sb="641" eb="643">
      <t>フクスウ</t>
    </rPh>
    <rPh sb="643" eb="645">
      <t>タンマツ</t>
    </rPh>
    <rPh sb="646" eb="648">
      <t>タイオウ</t>
    </rPh>
    <rPh sb="655" eb="657">
      <t>セッケイ</t>
    </rPh>
    <rPh sb="658" eb="660">
      <t>ジッソウ</t>
    </rPh>
    <rPh sb="661" eb="663">
      <t>ケイケン</t>
    </rPh>
    <rPh sb="669" eb="671">
      <t>ヘキメン</t>
    </rPh>
    <rPh sb="671" eb="673">
      <t>ガゾウ</t>
    </rPh>
    <rPh sb="679" eb="681">
      <t>セッケイ</t>
    </rPh>
    <rPh sb="686" eb="688">
      <t>ソウサ</t>
    </rPh>
    <rPh sb="689" eb="691">
      <t>ツイカ</t>
    </rPh>
    <rPh sb="692" eb="694">
      <t>シュウセイ</t>
    </rPh>
    <rPh sb="695" eb="697">
      <t>サクジョ</t>
    </rPh>
    <rPh sb="702" eb="704">
      <t>レンケイ</t>
    </rPh>
    <rPh sb="705" eb="706">
      <t>ツウ</t>
    </rPh>
    <rPh sb="713" eb="716">
      <t>セイゴウセイ</t>
    </rPh>
    <rPh sb="717" eb="719">
      <t>ツウシン</t>
    </rPh>
    <rPh sb="719" eb="721">
      <t>ショリ</t>
    </rPh>
    <rPh sb="727" eb="728">
      <t>ジ</t>
    </rPh>
    <rPh sb="729" eb="731">
      <t>キョドウ</t>
    </rPh>
    <rPh sb="732" eb="735">
      <t>ジュウテンテキ</t>
    </rPh>
    <rPh sb="742" eb="744">
      <t>ヒンシツ</t>
    </rPh>
    <rPh sb="745" eb="747">
      <t>コウジョウ</t>
    </rPh>
    <rPh sb="748" eb="751">
      <t>フグアイ</t>
    </rPh>
    <rPh sb="755" eb="757">
      <t>テイゲン</t>
    </rPh>
    <rPh sb="758" eb="760">
      <t>ジツゲン</t>
    </rPh>
    <phoneticPr fontId="1"/>
  </si>
  <si>
    <t>■案件概要
Nintendo +A58:AM67Switch専用ソフトの「リバーシ」です。オフラインで1人でも遊べますがインターネットに繋げてオンラインで最大4人で遊ぶことができます。
また、普通のリバーシと違い様々な形状のステージ(盤面)とアイテムが用意されていて新感覚なリバーシを体験できます。
≪担当業務≫
・企画
・システムの設計、実装
要件定義：
企画から担当しました。
普通のリバーシではつまらないと思ったので、基本のルールはリバーシだけど、リバーシを拡張したゲームするよう考えました。また、友達やインターネット上のプレイヤーと対戦できるよう、オンラインにも対応するようにしました。
基本設計:
様々なステージ(盤面)を用意したり、前半劣勢でも後半に逆転できるようなアイテムを用意して飽きさせないような作りにしました。
ゲーム毎の順位でスコアを取得し、そのスコアをアップロードしてランキングに反映するようにしました。
詳細設計:
リバーシのゲーム部分では、普通のリバーシと違い正方形のステージ(盤面)だけではなくアイテムも存在し、オンライン対戦にも対応するので、様々な要素を考慮し設計しました。ゲーム部分以外でも、セーブ・ロードのタイミングを必要最低限にしたりユーザー体験が悪くならないようにしました。
製造：
ゲーム部分はもちろんですが、全て担当しました。
画面の基盤となるシステムを実装し、それを基に各画面を実装しました。
ゲーム部分ではユーザー体験が悪くならないように気持ちよくゲーム進行が進むように気を付けました。
また、セーブ周りやサウンド周りの実装も行いました。
■プラットフォーム
Nintendo Switch
■開発手法
ウォーターフォール開発＋アジャイル開発
≪習得スキル・コメント≫
Nintendo Switch向けオンライン対応ゲームの企画から開発まで一貫して担当し、
要件定義・基本設計・詳細設計・実装を通じて、開発の一連の流れを経験しました。
特にオンライン対戦やランキング機能、アイテム・ユニークなステージを設計を通じて、
ユーザーが飽きずに楽しめる仕掛け作りや、ネットワークを考慮したシステム設計に取り組みました。
また、操作性や、セーブ・ロード、サウンド、オンライン対応など、Switch特有の開発案件にも対応し、ユーザー体験を意識した調整・実装を行いました。</t>
    <rPh sb="25" eb="29">
      <t xml:space="preserve">ューターサイエンス </t>
    </rPh>
    <rPh sb="159" eb="161">
      <t>キカク</t>
    </rPh>
    <rPh sb="168" eb="170">
      <t>セッケイ</t>
    </rPh>
    <rPh sb="171" eb="173">
      <t>ジッソウ</t>
    </rPh>
    <rPh sb="782" eb="783">
      <t>ム</t>
    </rPh>
    <rPh sb="789" eb="791">
      <t>タイオウ</t>
    </rPh>
    <rPh sb="795" eb="797">
      <t>キカク</t>
    </rPh>
    <rPh sb="799" eb="801">
      <t>カイハツ</t>
    </rPh>
    <rPh sb="803" eb="805">
      <t>イッカン</t>
    </rPh>
    <rPh sb="807" eb="809">
      <t>タントウ</t>
    </rPh>
    <rPh sb="812" eb="814">
      <t>ヨウケン</t>
    </rPh>
    <rPh sb="814" eb="816">
      <t>テイギ</t>
    </rPh>
    <rPh sb="817" eb="819">
      <t>キホン</t>
    </rPh>
    <rPh sb="819" eb="821">
      <t>セッケイ</t>
    </rPh>
    <rPh sb="822" eb="824">
      <t>ショウサイ</t>
    </rPh>
    <rPh sb="824" eb="826">
      <t>セッケイ</t>
    </rPh>
    <rPh sb="827" eb="829">
      <t>ジッソウ</t>
    </rPh>
    <rPh sb="830" eb="831">
      <t>ツウ</t>
    </rPh>
    <rPh sb="834" eb="836">
      <t>カイハツ</t>
    </rPh>
    <rPh sb="837" eb="839">
      <t>イチレン</t>
    </rPh>
    <rPh sb="840" eb="841">
      <t>ナガ</t>
    </rPh>
    <rPh sb="851" eb="852">
      <t>トク</t>
    </rPh>
    <rPh sb="858" eb="860">
      <t>タイセン</t>
    </rPh>
    <rPh sb="866" eb="868">
      <t>キノウ</t>
    </rPh>
    <rPh sb="884" eb="886">
      <t>セッケイ</t>
    </rPh>
    <rPh sb="887" eb="888">
      <t>ツウ</t>
    </rPh>
    <rPh sb="897" eb="898">
      <t>ア</t>
    </rPh>
    <rPh sb="901" eb="902">
      <t>タノ</t>
    </rPh>
    <rPh sb="905" eb="907">
      <t>シカ</t>
    </rPh>
    <rPh sb="908" eb="909">
      <t>ヅク</t>
    </rPh>
    <rPh sb="919" eb="921">
      <t>コウリョ</t>
    </rPh>
    <rPh sb="927" eb="929">
      <t>セッケイ</t>
    </rPh>
    <rPh sb="930" eb="931">
      <t>ト</t>
    </rPh>
    <rPh sb="932" eb="933">
      <t>ク</t>
    </rPh>
    <rPh sb="942" eb="945">
      <t>ソウサセイ</t>
    </rPh>
    <rPh sb="965" eb="967">
      <t>タイオウ</t>
    </rPh>
    <rPh sb="976" eb="978">
      <t>トクユウ</t>
    </rPh>
    <rPh sb="979" eb="981">
      <t>カイハツ</t>
    </rPh>
    <rPh sb="981" eb="983">
      <t>アンケン</t>
    </rPh>
    <rPh sb="985" eb="987">
      <t>タイオウ</t>
    </rPh>
    <rPh sb="993" eb="995">
      <t>タイケン</t>
    </rPh>
    <rPh sb="996" eb="998">
      <t>イシキ</t>
    </rPh>
    <rPh sb="1000" eb="1002">
      <t>チョウセイ</t>
    </rPh>
    <rPh sb="1003" eb="1005">
      <t>ジッソウ</t>
    </rPh>
    <rPh sb="1006" eb="1007">
      <t>オコナ</t>
    </rPh>
    <phoneticPr fontId="1"/>
  </si>
  <si>
    <r>
      <t xml:space="preserve">■案件概要
有名IPの情報がまとめて閲覧できるアプリの新規開発の保守・運用
≪担当業務≫
・新規コンテンツの追加や既存コンテンツの改修
</t>
    </r>
    <r>
      <rPr>
        <u/>
        <sz val="9"/>
        <color rgb="FF000000"/>
        <rFont val="メイリオ"/>
        <family val="3"/>
        <charset val="128"/>
      </rPr>
      <t xml:space="preserve">製造：
</t>
    </r>
    <r>
      <rPr>
        <sz val="9"/>
        <color indexed="8"/>
        <rFont val="メイリオ"/>
        <family val="3"/>
        <charset val="128"/>
      </rPr>
      <t xml:space="preserve">新しい機能やコンテンツの追加、既存コンテンツの改修の時、既存のシステムになるべく影響のないよう、関係しているメンバーと細かく話し合い対応方法を決めました。
</t>
    </r>
    <r>
      <rPr>
        <u/>
        <sz val="9"/>
        <color rgb="FF000000"/>
        <rFont val="メイリオ"/>
        <family val="2"/>
        <charset val="128"/>
      </rPr>
      <t>単体・結合テスト:</t>
    </r>
    <r>
      <rPr>
        <sz val="9"/>
        <color indexed="8"/>
        <rFont val="メイリオ"/>
        <family val="3"/>
        <charset val="128"/>
      </rPr>
      <t xml:space="preserve">
新しいコンテンツの追加、既存コンテンツの改修などを行った時、各プラットフォームで動作確認を行いました。
■プラットフォーム
Android、iOS
■開発手法
ウォーターフォール開発
≪習得スキル・コメント≫
Android、iOS向けアプリの保守・運用を通じて、新規コンテンツ追加や既存機能改修時の影響範囲を把握し、関係者と連携しながら既存システムへの影響を最小限に抑えるように対応を心がけました。</t>
    </r>
    <rPh sb="6" eb="8">
      <t>ユウメイ</t>
    </rPh>
    <rPh sb="11" eb="13">
      <t>ジョウホウ</t>
    </rPh>
    <rPh sb="18" eb="20">
      <t>エツラン</t>
    </rPh>
    <rPh sb="27" eb="29">
      <t>シンキ</t>
    </rPh>
    <rPh sb="29" eb="31">
      <t>カイハツ</t>
    </rPh>
    <rPh sb="32" eb="34">
      <t>ホシュ</t>
    </rPh>
    <rPh sb="35" eb="37">
      <t>ウンヨウ</t>
    </rPh>
    <rPh sb="47" eb="49">
      <t>シンキ</t>
    </rPh>
    <rPh sb="55" eb="57">
      <t>ツイカ</t>
    </rPh>
    <rPh sb="58" eb="60">
      <t>キゾン</t>
    </rPh>
    <rPh sb="66" eb="68">
      <t>カイシュウ</t>
    </rPh>
    <rPh sb="188" eb="189">
      <t>オコナ</t>
    </rPh>
    <rPh sb="191" eb="192">
      <t>トキ</t>
    </rPh>
    <rPh sb="193" eb="194">
      <t>カク</t>
    </rPh>
    <rPh sb="203" eb="205">
      <t>ドウサ</t>
    </rPh>
    <rPh sb="205" eb="207">
      <t>カクニン</t>
    </rPh>
    <rPh sb="208" eb="209">
      <t>オコナ</t>
    </rPh>
    <rPh sb="282" eb="283">
      <t>ム</t>
    </rPh>
    <rPh sb="288" eb="290">
      <t>ホシュ</t>
    </rPh>
    <rPh sb="291" eb="293">
      <t>ウンヨウ</t>
    </rPh>
    <rPh sb="294" eb="295">
      <t>ツウ</t>
    </rPh>
    <rPh sb="298" eb="300">
      <t>シンキ</t>
    </rPh>
    <rPh sb="305" eb="307">
      <t>ツイカ</t>
    </rPh>
    <rPh sb="308" eb="310">
      <t>キゾン</t>
    </rPh>
    <rPh sb="310" eb="312">
      <t>キノウ</t>
    </rPh>
    <rPh sb="312" eb="314">
      <t>カイシュウ</t>
    </rPh>
    <rPh sb="314" eb="315">
      <t>ジ</t>
    </rPh>
    <rPh sb="316" eb="318">
      <t>エイキョウ</t>
    </rPh>
    <rPh sb="318" eb="320">
      <t>ハンイ</t>
    </rPh>
    <rPh sb="321" eb="323">
      <t>ハアク</t>
    </rPh>
    <rPh sb="325" eb="328">
      <t>カンケイシャ</t>
    </rPh>
    <rPh sb="329" eb="331">
      <t>レンケイ</t>
    </rPh>
    <rPh sb="335" eb="337">
      <t>キゾン</t>
    </rPh>
    <rPh sb="343" eb="345">
      <t>エイキョウ</t>
    </rPh>
    <rPh sb="346" eb="349">
      <t>サイショウゲン</t>
    </rPh>
    <rPh sb="350" eb="351">
      <t>オサ</t>
    </rPh>
    <rPh sb="356" eb="358">
      <t>タイオウ</t>
    </rPh>
    <rPh sb="359" eb="360">
      <t>ココロ</t>
    </rPh>
    <phoneticPr fontId="1"/>
  </si>
  <si>
    <r>
      <t xml:space="preserve">■案件概要
アバター「セルフィ」のコーデゲームの新規開発案件
≪担当業務≫
・システム全体の設計・実装
・コンシューマゲーム開発経験がなかったデザイナーメンバーのフォロー
</t>
    </r>
    <r>
      <rPr>
        <u/>
        <sz val="9"/>
        <color rgb="FF000000"/>
        <rFont val="メイリオ"/>
        <family val="2"/>
        <charset val="128"/>
      </rPr>
      <t xml:space="preserve">基本設計:
</t>
    </r>
    <r>
      <rPr>
        <sz val="9"/>
        <color indexed="8"/>
        <rFont val="メイリオ"/>
        <family val="3"/>
        <charset val="128"/>
      </rPr>
      <t xml:space="preserve">仕様書を基に各画面の構成やセーブデータの構成、セーブ箇所などを企画側のメンバーと話し決定しました。また、リザルト画面ではアニメーションを流す仕様でしたので作り方や構成などをデザイナーのメンバーと決めました。
</t>
    </r>
    <r>
      <rPr>
        <u/>
        <sz val="9"/>
        <color rgb="FF000000"/>
        <rFont val="メイリオ"/>
        <family val="2"/>
        <charset val="128"/>
      </rPr>
      <t>詳細設計:</t>
    </r>
    <r>
      <rPr>
        <sz val="9"/>
        <color indexed="8"/>
        <rFont val="メイリオ"/>
        <family val="3"/>
        <charset val="128"/>
      </rPr>
      <t xml:space="preserve">
各画面の基礎となるシステムの設計、ADVパートのスクリプトシステムの設計、コーデ画面の設計、コーデ後のリザルト画面の設計などを行いました。アイテム一覧のメニューでは、アイテムの数が多く表示するのに時間がかかるため非同期をうまく活用しユーザーにストレスを感じさせないように設計しました。
</t>
    </r>
    <r>
      <rPr>
        <u/>
        <sz val="9"/>
        <color rgb="FF000000"/>
        <rFont val="メイリオ"/>
        <family val="2"/>
        <charset val="128"/>
      </rPr>
      <t>製造：</t>
    </r>
    <r>
      <rPr>
        <sz val="9"/>
        <color indexed="8"/>
        <rFont val="メイリオ"/>
        <family val="3"/>
        <charset val="128"/>
      </rPr>
      <t xml:space="preserve">
コーデ画面、ADVパート、コーデ後のリザルト、各メニューなどを1人で実装しました。
また、海外版も発売されるのでローカライズ対応もしました。
■プラットフォーム
Nintendo Switch
■開発手法
ウォーターフォール開発＋アジャイル開発
≪習得スキル・コメント≫
Nintendo Switch向けシミュレーションゲームの設計・実装を一貫して担当し、
各画面の基礎システム設計、ADVパートのスクリプトシステム、コーデ画面、リザルト画面など幅広く開発を行えました。
アイテム一覧表示の非同期処理設計や、リザルト画面のアニメーション構成において、ユーザー体験(UX)を意識した設計・実装を行い快適な操作性を実現しました。</t>
    </r>
    <rPh sb="24" eb="26">
      <t>シンキ</t>
    </rPh>
    <rPh sb="26" eb="28">
      <t>カイハツ</t>
    </rPh>
    <rPh sb="28" eb="30">
      <t>アンケン</t>
    </rPh>
    <rPh sb="94" eb="97">
      <t>シヨウショ</t>
    </rPh>
    <rPh sb="98" eb="99">
      <t>モト</t>
    </rPh>
    <rPh sb="100" eb="103">
      <t>カクガメン</t>
    </rPh>
    <rPh sb="104" eb="106">
      <t>コウセイ</t>
    </rPh>
    <rPh sb="114" eb="116">
      <t>コウセイ</t>
    </rPh>
    <rPh sb="120" eb="122">
      <t>カショ</t>
    </rPh>
    <rPh sb="125" eb="127">
      <t>キカク</t>
    </rPh>
    <rPh sb="127" eb="128">
      <t>ガワ</t>
    </rPh>
    <rPh sb="134" eb="135">
      <t>ハナ</t>
    </rPh>
    <rPh sb="136" eb="138">
      <t>ケッテイ</t>
    </rPh>
    <rPh sb="150" eb="152">
      <t>ガメン</t>
    </rPh>
    <rPh sb="162" eb="163">
      <t>ナガ</t>
    </rPh>
    <rPh sb="164" eb="166">
      <t>シヨウ</t>
    </rPh>
    <rPh sb="171" eb="172">
      <t>ツク</t>
    </rPh>
    <rPh sb="173" eb="174">
      <t>カタ</t>
    </rPh>
    <rPh sb="175" eb="177">
      <t>コウセイ</t>
    </rPh>
    <rPh sb="191" eb="192">
      <t>キ</t>
    </rPh>
    <rPh sb="205" eb="208">
      <t>カクガメン</t>
    </rPh>
    <rPh sb="209" eb="211">
      <t>キソ</t>
    </rPh>
    <rPh sb="219" eb="221">
      <t>セッケイ</t>
    </rPh>
    <rPh sb="239" eb="241">
      <t>セッケイ</t>
    </rPh>
    <rPh sb="245" eb="247">
      <t>ガメン</t>
    </rPh>
    <rPh sb="248" eb="250">
      <t>セッケイ</t>
    </rPh>
    <rPh sb="254" eb="255">
      <t>ゴ</t>
    </rPh>
    <rPh sb="260" eb="262">
      <t>ガメン</t>
    </rPh>
    <rPh sb="263" eb="265">
      <t>セッケイ</t>
    </rPh>
    <rPh sb="268" eb="269">
      <t>オコナ</t>
    </rPh>
    <rPh sb="278" eb="280">
      <t>イチラン</t>
    </rPh>
    <rPh sb="293" eb="294">
      <t>カズ</t>
    </rPh>
    <rPh sb="295" eb="296">
      <t>オオ</t>
    </rPh>
    <rPh sb="297" eb="299">
      <t>ヒョウジ</t>
    </rPh>
    <rPh sb="303" eb="305">
      <t>ジカン</t>
    </rPh>
    <rPh sb="311" eb="314">
      <t>ヒドウキ</t>
    </rPh>
    <rPh sb="318" eb="320">
      <t>カツヨウ</t>
    </rPh>
    <rPh sb="331" eb="332">
      <t>カン</t>
    </rPh>
    <rPh sb="340" eb="342">
      <t>セッケイ</t>
    </rPh>
    <rPh sb="356" eb="358">
      <t>ガメン</t>
    </rPh>
    <rPh sb="369" eb="370">
      <t>ゴ</t>
    </rPh>
    <rPh sb="376" eb="377">
      <t>カク</t>
    </rPh>
    <rPh sb="385" eb="386">
      <t>ニン</t>
    </rPh>
    <rPh sb="387" eb="389">
      <t>ジッソウ</t>
    </rPh>
    <rPh sb="398" eb="400">
      <t>カイガイ</t>
    </rPh>
    <rPh sb="400" eb="401">
      <t>バン</t>
    </rPh>
    <rPh sb="402" eb="404">
      <t>ハツバイ</t>
    </rPh>
    <rPh sb="415" eb="417">
      <t>タイオウ</t>
    </rPh>
    <rPh sb="507" eb="508">
      <t>ム</t>
    </rPh>
    <rPh sb="521" eb="523">
      <t>セッケイ</t>
    </rPh>
    <rPh sb="524" eb="526">
      <t>ジッソウ</t>
    </rPh>
    <rPh sb="527" eb="529">
      <t>イッカン</t>
    </rPh>
    <rPh sb="531" eb="533">
      <t>タントウ</t>
    </rPh>
    <rPh sb="536" eb="539">
      <t>カクガメン</t>
    </rPh>
    <rPh sb="540" eb="542">
      <t>キソ</t>
    </rPh>
    <rPh sb="546" eb="548">
      <t>セッケイ</t>
    </rPh>
    <rPh sb="569" eb="571">
      <t>ガメン</t>
    </rPh>
    <rPh sb="576" eb="578">
      <t>ガメン</t>
    </rPh>
    <rPh sb="580" eb="582">
      <t>ハバヒロ</t>
    </rPh>
    <rPh sb="583" eb="585">
      <t>カイハツ</t>
    </rPh>
    <rPh sb="586" eb="587">
      <t>オコナ</t>
    </rPh>
    <rPh sb="597" eb="599">
      <t>イチラン</t>
    </rPh>
    <rPh sb="599" eb="601">
      <t>ヒョウジ</t>
    </rPh>
    <rPh sb="602" eb="605">
      <t>ヒドウキ</t>
    </rPh>
    <rPh sb="605" eb="607">
      <t>ショリ</t>
    </rPh>
    <rPh sb="607" eb="609">
      <t>セッケイ</t>
    </rPh>
    <rPh sb="615" eb="617">
      <t>ガメン</t>
    </rPh>
    <rPh sb="625" eb="627">
      <t>コウセイ</t>
    </rPh>
    <rPh sb="636" eb="638">
      <t>タイケン</t>
    </rPh>
    <rPh sb="643" eb="645">
      <t>イシキ</t>
    </rPh>
    <rPh sb="647" eb="649">
      <t>セッケイ</t>
    </rPh>
    <rPh sb="650" eb="652">
      <t>ジッソウ</t>
    </rPh>
    <rPh sb="653" eb="654">
      <t>オコナ</t>
    </rPh>
    <rPh sb="655" eb="657">
      <t>カイテキ</t>
    </rPh>
    <rPh sb="658" eb="661">
      <t>ソウサセイ</t>
    </rPh>
    <rPh sb="662" eb="664">
      <t>ジツゲン</t>
    </rPh>
    <phoneticPr fontId="1"/>
  </si>
  <si>
    <r>
      <t xml:space="preserve">■案件概要
瞬間的に表示された数字を覚えたり、マークが出たところを素早くタッチしたりして動体視力を鍛えることを目的にしたアプリケーションです。有名なスポーツ団体にも導入を検討されたりしています。
≪担当業務≫
・システム全体の設計・実装・運用
</t>
    </r>
    <r>
      <rPr>
        <u/>
        <sz val="9"/>
        <color rgb="FF000000"/>
        <rFont val="メイリオ"/>
        <family val="2"/>
        <charset val="128"/>
      </rPr>
      <t>詳細設計:</t>
    </r>
    <r>
      <rPr>
        <sz val="9"/>
        <color indexed="8"/>
        <rFont val="メイリオ"/>
        <family val="3"/>
        <charset val="128"/>
      </rPr>
      <t xml:space="preserve">
各トレーニングの基礎となるシステムの設計、サーバと連携するためのシステムの設計などを行いました。
</t>
    </r>
    <r>
      <rPr>
        <u/>
        <sz val="9"/>
        <color rgb="FF000000"/>
        <rFont val="メイリオ"/>
        <family val="2"/>
        <charset val="128"/>
      </rPr>
      <t>製造：</t>
    </r>
    <r>
      <rPr>
        <sz val="9"/>
        <color indexed="8"/>
        <rFont val="メイリオ"/>
        <family val="3"/>
        <charset val="128"/>
      </rPr>
      <t xml:space="preserve">
各トレーニング、サーバ連携の実装や、メインメニュー、マイデータページなどのメニューの実装を1人で全て行いました。
</t>
    </r>
    <r>
      <rPr>
        <u/>
        <sz val="9"/>
        <color rgb="FF000000"/>
        <rFont val="メイリオ"/>
        <family val="2"/>
        <charset val="128"/>
      </rPr>
      <t>単体・結合テスト:</t>
    </r>
    <r>
      <rPr>
        <sz val="9"/>
        <color indexed="8"/>
        <rFont val="メイリオ"/>
        <family val="3"/>
        <charset val="128"/>
      </rPr>
      <t xml:space="preserve">
各トレーニングが想定通りに実行され結果が正しく表示されているか、その結果がサーバに正しく反映されマイデータとして確認できるかどうかを念入りにテストしました。
</t>
    </r>
    <r>
      <rPr>
        <u/>
        <sz val="9"/>
        <color rgb="FF000000"/>
        <rFont val="メイリオ"/>
        <family val="2"/>
        <charset val="128"/>
      </rPr>
      <t>保守:</t>
    </r>
    <r>
      <rPr>
        <sz val="9"/>
        <color indexed="8"/>
        <rFont val="メイリオ"/>
        <family val="3"/>
        <charset val="128"/>
      </rPr>
      <t xml:space="preserve">
お問い合わせがあった時の対応や、本件を派生したバージョン(例：子供向けや、特定企業向けなど)の対応をしました。
■プラットフォーム
Windows
■開発手法
ウォーターフォール開発＋アジャイル開発
≪習得スキル・コメント≫
トレーニングアプリの詳細設計から実装、テスト、保守まで一貫して担当し、
各トレーニングの実装や難易度設定、リザルト画面、サーバ連携など幅広く開発を行いました。
トレーニング結果をサーバ送信・受信する機能の設計・実装を通じて、
通信処理周りを考慮したシステム設計に取り組み、安定したデータ連携を実現しました。
また派生バージョンが多かったので、工数削減を意識した設計・実装を行い、効率的な開発環境を実現しました。</t>
    </r>
    <rPh sb="6" eb="9">
      <t>シュンカンテキ</t>
    </rPh>
    <rPh sb="10" eb="12">
      <t>ヒョウジ</t>
    </rPh>
    <rPh sb="15" eb="17">
      <t>スウジ</t>
    </rPh>
    <rPh sb="18" eb="19">
      <t>オボ</t>
    </rPh>
    <rPh sb="27" eb="28">
      <t>デ</t>
    </rPh>
    <rPh sb="33" eb="35">
      <t>スバヤ</t>
    </rPh>
    <rPh sb="44" eb="46">
      <t>ドウタイ</t>
    </rPh>
    <rPh sb="46" eb="48">
      <t>シリョク</t>
    </rPh>
    <rPh sb="49" eb="50">
      <t>キタ</t>
    </rPh>
    <rPh sb="55" eb="57">
      <t>モクテキ</t>
    </rPh>
    <rPh sb="71" eb="73">
      <t>ユウメイ</t>
    </rPh>
    <rPh sb="78" eb="80">
      <t>ダンタイ</t>
    </rPh>
    <rPh sb="82" eb="84">
      <t>ドウニュウ</t>
    </rPh>
    <rPh sb="85" eb="87">
      <t>ケントウ</t>
    </rPh>
    <rPh sb="111" eb="113">
      <t>ゼンタイ</t>
    </rPh>
    <rPh sb="114" eb="116">
      <t>セッケイ</t>
    </rPh>
    <rPh sb="117" eb="119">
      <t>ジッソウ</t>
    </rPh>
    <rPh sb="120" eb="122">
      <t>ウンヨウ</t>
    </rPh>
    <rPh sb="130" eb="131">
      <t>カク</t>
    </rPh>
    <rPh sb="138" eb="140">
      <t>キソ</t>
    </rPh>
    <rPh sb="148" eb="150">
      <t>セッケイ</t>
    </rPh>
    <rPh sb="155" eb="157">
      <t>レンケイ</t>
    </rPh>
    <rPh sb="167" eb="169">
      <t>セッケイ</t>
    </rPh>
    <rPh sb="172" eb="173">
      <t>オコナ</t>
    </rPh>
    <rPh sb="184" eb="185">
      <t>カク</t>
    </rPh>
    <rPh sb="195" eb="197">
      <t>レンケイ</t>
    </rPh>
    <rPh sb="198" eb="200">
      <t>ジッソウ</t>
    </rPh>
    <rPh sb="226" eb="228">
      <t>ジッソウ</t>
    </rPh>
    <rPh sb="230" eb="231">
      <t>ニン</t>
    </rPh>
    <rPh sb="232" eb="233">
      <t>スベ</t>
    </rPh>
    <rPh sb="234" eb="235">
      <t>オコナ</t>
    </rPh>
    <rPh sb="252" eb="253">
      <t>カク</t>
    </rPh>
    <rPh sb="260" eb="262">
      <t>ソウテイ</t>
    </rPh>
    <rPh sb="262" eb="263">
      <t>ドオ</t>
    </rPh>
    <rPh sb="265" eb="267">
      <t>ジッコウ</t>
    </rPh>
    <rPh sb="269" eb="271">
      <t>ケッカ</t>
    </rPh>
    <rPh sb="272" eb="273">
      <t>タダ</t>
    </rPh>
    <rPh sb="275" eb="277">
      <t>ヒョウジ</t>
    </rPh>
    <rPh sb="286" eb="288">
      <t>ケッカ</t>
    </rPh>
    <rPh sb="293" eb="294">
      <t>タダ</t>
    </rPh>
    <rPh sb="296" eb="298">
      <t>ハンエイ</t>
    </rPh>
    <rPh sb="308" eb="310">
      <t>カクニン</t>
    </rPh>
    <rPh sb="318" eb="320">
      <t>ネンイ</t>
    </rPh>
    <rPh sb="332" eb="334">
      <t>ホシュ</t>
    </rPh>
    <rPh sb="337" eb="338">
      <t>ト</t>
    </rPh>
    <rPh sb="339" eb="340">
      <t>ア</t>
    </rPh>
    <rPh sb="346" eb="347">
      <t>トキ</t>
    </rPh>
    <rPh sb="348" eb="350">
      <t>タイオウ</t>
    </rPh>
    <rPh sb="352" eb="354">
      <t>ホンケン</t>
    </rPh>
    <rPh sb="355" eb="357">
      <t>ハセイ</t>
    </rPh>
    <rPh sb="365" eb="366">
      <t>レイ</t>
    </rPh>
    <rPh sb="367" eb="369">
      <t>コドモ</t>
    </rPh>
    <rPh sb="369" eb="370">
      <t>ム</t>
    </rPh>
    <rPh sb="373" eb="375">
      <t>トクテイ</t>
    </rPh>
    <rPh sb="375" eb="377">
      <t>キギョウ</t>
    </rPh>
    <rPh sb="377" eb="378">
      <t>ム</t>
    </rPh>
    <rPh sb="383" eb="385">
      <t>タイオウ</t>
    </rPh>
    <rPh sb="463" eb="465">
      <t>ショウサイ</t>
    </rPh>
    <rPh sb="465" eb="467">
      <t>セッケイ</t>
    </rPh>
    <rPh sb="469" eb="471">
      <t>ジッソウ</t>
    </rPh>
    <rPh sb="476" eb="478">
      <t>ホシュ</t>
    </rPh>
    <rPh sb="480" eb="482">
      <t>イッカン</t>
    </rPh>
    <rPh sb="484" eb="486">
      <t>タントウ</t>
    </rPh>
    <rPh sb="489" eb="490">
      <t>カク</t>
    </rPh>
    <rPh sb="497" eb="499">
      <t>ジッソウ</t>
    </rPh>
    <rPh sb="500" eb="503">
      <t>ナンイド</t>
    </rPh>
    <rPh sb="503" eb="505">
      <t>セッテイ</t>
    </rPh>
    <rPh sb="510" eb="512">
      <t>ガメン</t>
    </rPh>
    <rPh sb="516" eb="518">
      <t>レンケイ</t>
    </rPh>
    <rPh sb="520" eb="522">
      <t>ハバヒロ</t>
    </rPh>
    <rPh sb="523" eb="525">
      <t>カイハツ</t>
    </rPh>
    <rPh sb="526" eb="527">
      <t>オコナ</t>
    </rPh>
    <rPh sb="539" eb="541">
      <t>ケッカ</t>
    </rPh>
    <rPh sb="545" eb="547">
      <t>ソウシン</t>
    </rPh>
    <rPh sb="548" eb="550">
      <t>ジュシン</t>
    </rPh>
    <rPh sb="552" eb="554">
      <t>キノウ</t>
    </rPh>
    <rPh sb="555" eb="557">
      <t>セッケイ</t>
    </rPh>
    <rPh sb="558" eb="560">
      <t>ジッソウ</t>
    </rPh>
    <rPh sb="561" eb="562">
      <t>ツウ</t>
    </rPh>
    <rPh sb="566" eb="568">
      <t>ツウシン</t>
    </rPh>
    <rPh sb="568" eb="570">
      <t>ショリ</t>
    </rPh>
    <rPh sb="570" eb="571">
      <t>マワ</t>
    </rPh>
    <rPh sb="573" eb="575">
      <t>コウリョ</t>
    </rPh>
    <rPh sb="581" eb="583">
      <t>セッケイ</t>
    </rPh>
    <rPh sb="584" eb="585">
      <t>ト</t>
    </rPh>
    <rPh sb="586" eb="587">
      <t>ク</t>
    </rPh>
    <rPh sb="589" eb="591">
      <t>アンテイ</t>
    </rPh>
    <rPh sb="596" eb="598">
      <t>レンケイ</t>
    </rPh>
    <rPh sb="599" eb="601">
      <t>ジツゲン</t>
    </rPh>
    <rPh sb="609" eb="611">
      <t>ハセイ</t>
    </rPh>
    <rPh sb="617" eb="618">
      <t>オオ</t>
    </rPh>
    <rPh sb="624" eb="626">
      <t>コウスウ</t>
    </rPh>
    <rPh sb="626" eb="628">
      <t>サクゲン</t>
    </rPh>
    <rPh sb="629" eb="631">
      <t>イシキ</t>
    </rPh>
    <rPh sb="633" eb="635">
      <t>セッケイ</t>
    </rPh>
    <rPh sb="636" eb="638">
      <t>ジッソウ</t>
    </rPh>
    <rPh sb="639" eb="640">
      <t>オコナ</t>
    </rPh>
    <rPh sb="642" eb="645">
      <t>コウリツテキ</t>
    </rPh>
    <rPh sb="646" eb="648">
      <t>カイハツ</t>
    </rPh>
    <rPh sb="648" eb="650">
      <t>カンキョウ</t>
    </rPh>
    <rPh sb="651" eb="653">
      <t>ジツゲン</t>
    </rPh>
    <phoneticPr fontId="1"/>
  </si>
  <si>
    <r>
      <t xml:space="preserve">■案件概要
1人でも遊べますが、オンラインで最大5人対戦ができるハーツゲームです。
≪担当業務≫
・システム全体の設計・実装・運用
</t>
    </r>
    <r>
      <rPr>
        <u/>
        <sz val="9"/>
        <color rgb="FF000000"/>
        <rFont val="メイリオ"/>
        <family val="2"/>
        <charset val="128"/>
      </rPr>
      <t>基本設計:</t>
    </r>
    <r>
      <rPr>
        <sz val="9"/>
        <color indexed="8"/>
        <rFont val="メイリオ"/>
        <family val="3"/>
        <charset val="128"/>
      </rPr>
      <t xml:space="preserve">
仕様書を基に実装可能かを確認しました。
セーブデータの構成や、通信する内容などを設計しました。
</t>
    </r>
    <r>
      <rPr>
        <u/>
        <sz val="9"/>
        <color rgb="FF000000"/>
        <rFont val="メイリオ"/>
        <family val="2"/>
        <charset val="128"/>
      </rPr>
      <t>詳細設計:</t>
    </r>
    <r>
      <rPr>
        <sz val="9"/>
        <color indexed="8"/>
        <rFont val="メイリオ"/>
        <family val="3"/>
        <charset val="128"/>
      </rPr>
      <t xml:space="preserve">
ハーツゲーム部分の設計、各画面の基礎となるシステムの設計などを行いました。
</t>
    </r>
    <r>
      <rPr>
        <u/>
        <sz val="9"/>
        <color rgb="FF000000"/>
        <rFont val="メイリオ"/>
        <family val="2"/>
        <charset val="128"/>
      </rPr>
      <t>製造：</t>
    </r>
    <r>
      <rPr>
        <sz val="9"/>
        <color indexed="8"/>
        <rFont val="メイリオ"/>
        <family val="3"/>
        <charset val="128"/>
      </rPr>
      <t xml:space="preserve">
ハーツゲーム部分の実装、メインメニューやリザルト画面、ランキングなどのメニューの実装を行いました。
</t>
    </r>
    <r>
      <rPr>
        <u/>
        <sz val="9"/>
        <color rgb="FF000000"/>
        <rFont val="メイリオ"/>
        <family val="2"/>
        <charset val="128"/>
      </rPr>
      <t>保守:</t>
    </r>
    <r>
      <rPr>
        <sz val="9"/>
        <color indexed="8"/>
        <rFont val="メイリオ"/>
        <family val="3"/>
        <charset val="128"/>
      </rPr>
      <t xml:space="preserve">
不具合報告があった時に修正しました。
■プラットフォーム
Nintendo Switch
■開発手法
ウォーターフォール開発＋アジャイル開発
≪習得スキル・コメント≫
Nintendo Switch向けのオンライン5人対戦対応ハーツゲームの設計・実装を一貫して担当し、ゲームロジック、通信処理、メニュー、リザルト画面、ランキング機能など、幅広く開発をおこないました。
セーブデータ設計や通信周りの設計を通じて、安定したオンライン対戦環境と快適なユーザー体験の実現に取り組みました。</t>
    </r>
    <rPh sb="7" eb="8">
      <t>ニン</t>
    </rPh>
    <rPh sb="10" eb="11">
      <t>アソ</t>
    </rPh>
    <rPh sb="22" eb="24">
      <t>サイダイ</t>
    </rPh>
    <rPh sb="25" eb="26">
      <t>ニン</t>
    </rPh>
    <rPh sb="26" eb="28">
      <t>タイセン</t>
    </rPh>
    <rPh sb="74" eb="77">
      <t>シヨウショ</t>
    </rPh>
    <rPh sb="78" eb="79">
      <t>モト</t>
    </rPh>
    <rPh sb="80" eb="82">
      <t>ジッソウ</t>
    </rPh>
    <rPh sb="82" eb="84">
      <t>カノウ</t>
    </rPh>
    <rPh sb="86" eb="88">
      <t>カクニン</t>
    </rPh>
    <rPh sb="101" eb="103">
      <t>コウセイ</t>
    </rPh>
    <rPh sb="105" eb="107">
      <t>ツウシン</t>
    </rPh>
    <rPh sb="109" eb="111">
      <t>ナイヨウ</t>
    </rPh>
    <rPh sb="114" eb="116">
      <t>セッケイ</t>
    </rPh>
    <rPh sb="135" eb="137">
      <t>ブブン</t>
    </rPh>
    <rPh sb="138" eb="140">
      <t>セッケイ</t>
    </rPh>
    <rPh sb="141" eb="144">
      <t>カクガメン</t>
    </rPh>
    <rPh sb="145" eb="147">
      <t>キソ</t>
    </rPh>
    <rPh sb="155" eb="157">
      <t>セッケイ</t>
    </rPh>
    <rPh sb="160" eb="161">
      <t>オコナ</t>
    </rPh>
    <rPh sb="178" eb="180">
      <t>ブブン</t>
    </rPh>
    <rPh sb="181" eb="183">
      <t>ジッソウ</t>
    </rPh>
    <rPh sb="196" eb="198">
      <t>ガメン</t>
    </rPh>
    <rPh sb="212" eb="214">
      <t>ジッソウ</t>
    </rPh>
    <rPh sb="215" eb="216">
      <t>オコナ</t>
    </rPh>
    <rPh sb="223" eb="225">
      <t>ホシュ</t>
    </rPh>
    <rPh sb="227" eb="230">
      <t>フグアイ</t>
    </rPh>
    <rPh sb="230" eb="232">
      <t>ホウコク</t>
    </rPh>
    <rPh sb="236" eb="237">
      <t>トキ</t>
    </rPh>
    <rPh sb="238" eb="240">
      <t>シュウセイ</t>
    </rPh>
    <rPh sb="329" eb="330">
      <t>ム</t>
    </rPh>
    <rPh sb="338" eb="339">
      <t>ニン</t>
    </rPh>
    <rPh sb="339" eb="341">
      <t>タイセン</t>
    </rPh>
    <rPh sb="341" eb="343">
      <t>タイオウ</t>
    </rPh>
    <rPh sb="350" eb="352">
      <t>セッケイ</t>
    </rPh>
    <rPh sb="353" eb="355">
      <t>ジッソウ</t>
    </rPh>
    <rPh sb="356" eb="358">
      <t>イッカン</t>
    </rPh>
    <rPh sb="360" eb="362">
      <t>タントウ</t>
    </rPh>
    <rPh sb="372" eb="374">
      <t>ツウシン</t>
    </rPh>
    <rPh sb="374" eb="376">
      <t>ショリ</t>
    </rPh>
    <rPh sb="386" eb="388">
      <t>ガメン</t>
    </rPh>
    <rPh sb="394" eb="396">
      <t>キノウ</t>
    </rPh>
    <rPh sb="399" eb="401">
      <t>ハバヒロ</t>
    </rPh>
    <rPh sb="402" eb="404">
      <t>カイハツ</t>
    </rPh>
    <rPh sb="420" eb="422">
      <t>セッケイ</t>
    </rPh>
    <rPh sb="423" eb="425">
      <t>ツウシン</t>
    </rPh>
    <rPh sb="425" eb="426">
      <t>マワ</t>
    </rPh>
    <rPh sb="428" eb="430">
      <t>セッケイ</t>
    </rPh>
    <rPh sb="431" eb="432">
      <t>ツウ</t>
    </rPh>
    <rPh sb="435" eb="437">
      <t>アンテイ</t>
    </rPh>
    <rPh sb="444" eb="446">
      <t>タイセン</t>
    </rPh>
    <rPh sb="446" eb="448">
      <t>カンキョウ</t>
    </rPh>
    <rPh sb="449" eb="451">
      <t>カイテキ</t>
    </rPh>
    <rPh sb="456" eb="458">
      <t>タイケン</t>
    </rPh>
    <rPh sb="459" eb="461">
      <t>ジツゲン</t>
    </rPh>
    <rPh sb="462" eb="463">
      <t>ト</t>
    </rPh>
    <rPh sb="464" eb="465">
      <t>ク</t>
    </rPh>
    <phoneticPr fontId="1"/>
  </si>
  <si>
    <r>
      <t xml:space="preserve">■案件概要
1人でも遊べますが、オンラインで最大5人対戦ができる大富豪です。
本タイトルのオリジナルルールもあります。
≪担当業務≫
・システム全体の設計・実装・運用
</t>
    </r>
    <r>
      <rPr>
        <u/>
        <sz val="9"/>
        <color rgb="FF000000"/>
        <rFont val="メイリオ"/>
        <family val="2"/>
        <charset val="128"/>
      </rPr>
      <t>基本設計:</t>
    </r>
    <r>
      <rPr>
        <sz val="9"/>
        <color indexed="8"/>
        <rFont val="メイリオ"/>
        <family val="3"/>
        <charset val="128"/>
      </rPr>
      <t xml:space="preserve">
仕様書を基に実装可能かを確認しました。
本タイトルはオリジナルルールがあるので、実装可能かどうか、実装した場合ルール的に問題ないかなど確認しました。
また、セーブデータの構成や、通信する内容などを設計しました。
</t>
    </r>
    <r>
      <rPr>
        <u/>
        <sz val="9"/>
        <color rgb="FF000000"/>
        <rFont val="メイリオ"/>
        <family val="2"/>
        <charset val="128"/>
      </rPr>
      <t>詳細設計:</t>
    </r>
    <r>
      <rPr>
        <sz val="9"/>
        <color indexed="8"/>
        <rFont val="メイリオ"/>
        <family val="3"/>
        <charset val="128"/>
      </rPr>
      <t xml:space="preserve">
大富豪部分の設計、各画面の基礎となるシステムの設計などを行いました。
ルールが多いので、可能な限り共通化して工数と不具合リスクを下げるようにしました。
</t>
    </r>
    <r>
      <rPr>
        <u/>
        <sz val="9"/>
        <color rgb="FF000000"/>
        <rFont val="メイリオ"/>
        <family val="2"/>
        <charset val="128"/>
      </rPr>
      <t>製造：</t>
    </r>
    <r>
      <rPr>
        <sz val="9"/>
        <color indexed="8"/>
        <rFont val="メイリオ"/>
        <family val="3"/>
        <charset val="128"/>
      </rPr>
      <t xml:space="preserve">
大富豪(ルール含む)の実装、メインメニューやリザルト画面、ランキングなどのメニューの実装を行いました。
</t>
    </r>
    <r>
      <rPr>
        <u/>
        <sz val="9"/>
        <color rgb="FF000000"/>
        <rFont val="メイリオ"/>
        <family val="2"/>
        <charset val="128"/>
      </rPr>
      <t>保守:</t>
    </r>
    <r>
      <rPr>
        <sz val="9"/>
        <color indexed="8"/>
        <rFont val="メイリオ"/>
        <family val="3"/>
        <charset val="128"/>
      </rPr>
      <t xml:space="preserve">
不具合報告があった時に修正しました。
■プラットフォーム
Nintendo Switch
■開発手法
ウォーターフォール開発＋アジャイル開発
≪習得スキル・コメント≫
設計・実装を一貫して担当し、オリジナルルールを含むゲームロジック、通信処理、メニュー、リザルト画面、ランキング機能などを開発しました。
ルールの基本システムを共通化し、工数や不具合リスクを軽減する設計に取り組み、
ルール追加がしやすいなど拡張性を意識したシステム構築を行いました。
また、オンライン対戦には特に重点的に取り組み、快適なユーザー体験の実現に努めました。</t>
    </r>
    <rPh sb="7" eb="8">
      <t>ニン</t>
    </rPh>
    <rPh sb="10" eb="11">
      <t>アソ</t>
    </rPh>
    <rPh sb="22" eb="24">
      <t>サイダイ</t>
    </rPh>
    <rPh sb="25" eb="26">
      <t>ニン</t>
    </rPh>
    <rPh sb="26" eb="28">
      <t>タイセン</t>
    </rPh>
    <rPh sb="32" eb="35">
      <t>ダイフゴウ</t>
    </rPh>
    <rPh sb="39" eb="40">
      <t>ホン</t>
    </rPh>
    <rPh sb="92" eb="95">
      <t>シヨウショ</t>
    </rPh>
    <rPh sb="96" eb="97">
      <t>モト</t>
    </rPh>
    <rPh sb="98" eb="100">
      <t>ジッソウ</t>
    </rPh>
    <rPh sb="100" eb="102">
      <t>カノウ</t>
    </rPh>
    <rPh sb="104" eb="106">
      <t>カクニン</t>
    </rPh>
    <rPh sb="112" eb="113">
      <t>ホン</t>
    </rPh>
    <rPh sb="132" eb="134">
      <t>ジッソウ</t>
    </rPh>
    <rPh sb="134" eb="136">
      <t>カノウ</t>
    </rPh>
    <rPh sb="141" eb="143">
      <t>ジッソウ</t>
    </rPh>
    <rPh sb="145" eb="147">
      <t>バアイ</t>
    </rPh>
    <rPh sb="150" eb="151">
      <t>テキ</t>
    </rPh>
    <rPh sb="152" eb="154">
      <t>モンダイ</t>
    </rPh>
    <rPh sb="159" eb="161">
      <t>カクニン</t>
    </rPh>
    <rPh sb="177" eb="179">
      <t>コウセイ</t>
    </rPh>
    <rPh sb="181" eb="183">
      <t>ツウシン</t>
    </rPh>
    <rPh sb="185" eb="187">
      <t>ナイヨウ</t>
    </rPh>
    <rPh sb="190" eb="192">
      <t>セッケイ</t>
    </rPh>
    <rPh sb="205" eb="208">
      <t>ダイフゴウ</t>
    </rPh>
    <rPh sb="208" eb="210">
      <t>ブブン</t>
    </rPh>
    <rPh sb="211" eb="213">
      <t>セッケイ</t>
    </rPh>
    <rPh sb="214" eb="217">
      <t>カクガメン</t>
    </rPh>
    <rPh sb="218" eb="220">
      <t>キソ</t>
    </rPh>
    <rPh sb="228" eb="230">
      <t>セッケイ</t>
    </rPh>
    <rPh sb="233" eb="234">
      <t>オコナ</t>
    </rPh>
    <rPh sb="244" eb="245">
      <t>オオ</t>
    </rPh>
    <rPh sb="249" eb="251">
      <t>カノウ</t>
    </rPh>
    <rPh sb="252" eb="253">
      <t>カギ</t>
    </rPh>
    <rPh sb="254" eb="257">
      <t>キョウツウカ</t>
    </rPh>
    <rPh sb="259" eb="261">
      <t>コウスウ</t>
    </rPh>
    <rPh sb="262" eb="265">
      <t>フグアイ</t>
    </rPh>
    <rPh sb="269" eb="270">
      <t>サ</t>
    </rPh>
    <rPh sb="286" eb="289">
      <t>ダイフゴウ</t>
    </rPh>
    <rPh sb="293" eb="294">
      <t>フク</t>
    </rPh>
    <rPh sb="297" eb="299">
      <t>ジッソウ</t>
    </rPh>
    <rPh sb="312" eb="314">
      <t>ガメン</t>
    </rPh>
    <rPh sb="328" eb="330">
      <t>ジッソウ</t>
    </rPh>
    <rPh sb="331" eb="332">
      <t>オコナ</t>
    </rPh>
    <rPh sb="339" eb="341">
      <t>ホシュ</t>
    </rPh>
    <rPh sb="343" eb="346">
      <t>フグアイ</t>
    </rPh>
    <rPh sb="346" eb="348">
      <t>ホウコク</t>
    </rPh>
    <rPh sb="352" eb="353">
      <t>トキ</t>
    </rPh>
    <rPh sb="354" eb="356">
      <t>シュウセイ</t>
    </rPh>
    <rPh sb="430" eb="432">
      <t>セッケイ</t>
    </rPh>
    <rPh sb="433" eb="435">
      <t>ジッソウ</t>
    </rPh>
    <rPh sb="436" eb="438">
      <t>イッカン</t>
    </rPh>
    <rPh sb="440" eb="442">
      <t>タントウ</t>
    </rPh>
    <rPh sb="453" eb="454">
      <t>フク</t>
    </rPh>
    <rPh sb="463" eb="465">
      <t>ツウシン</t>
    </rPh>
    <rPh sb="465" eb="467">
      <t>ショリ</t>
    </rPh>
    <rPh sb="477" eb="479">
      <t>ガメン</t>
    </rPh>
    <rPh sb="485" eb="487">
      <t>キノウ</t>
    </rPh>
    <rPh sb="490" eb="492">
      <t>カイハツ</t>
    </rPh>
    <rPh sb="502" eb="504">
      <t>キホン</t>
    </rPh>
    <rPh sb="509" eb="512">
      <t>キョウツウカ</t>
    </rPh>
    <rPh sb="514" eb="516">
      <t>コウスウ</t>
    </rPh>
    <rPh sb="517" eb="520">
      <t>フグアイ</t>
    </rPh>
    <rPh sb="524" eb="526">
      <t>ケイゲン</t>
    </rPh>
    <rPh sb="528" eb="530">
      <t>セッケイ</t>
    </rPh>
    <rPh sb="531" eb="532">
      <t>ト</t>
    </rPh>
    <rPh sb="533" eb="534">
      <t>ク</t>
    </rPh>
    <rPh sb="540" eb="542">
      <t>ツイカ</t>
    </rPh>
    <rPh sb="549" eb="552">
      <t>カクチョウセイ</t>
    </rPh>
    <rPh sb="553" eb="555">
      <t>イシキ</t>
    </rPh>
    <rPh sb="561" eb="563">
      <t>コウチク</t>
    </rPh>
    <rPh sb="564" eb="565">
      <t>オコナ</t>
    </rPh>
    <rPh sb="583" eb="584">
      <t>トク</t>
    </rPh>
    <rPh sb="585" eb="588">
      <t>ジュウテンテキ</t>
    </rPh>
    <rPh sb="589" eb="590">
      <t>ト</t>
    </rPh>
    <rPh sb="591" eb="592">
      <t>ク</t>
    </rPh>
    <rPh sb="594" eb="596">
      <t>カイテキ</t>
    </rPh>
    <rPh sb="601" eb="603">
      <t>タイケン</t>
    </rPh>
    <rPh sb="604" eb="606">
      <t>ジツゲン</t>
    </rPh>
    <rPh sb="607" eb="608">
      <t>ツト</t>
    </rPh>
    <phoneticPr fontId="1"/>
  </si>
  <si>
    <r>
      <t xml:space="preserve">■案件概要
1人でも遊べますが、オンラインで最大5人対戦ができる大富豪です。
本タイトルのオリジナルルールもあります。
また、プレイヤーキャラクタも選ぶことができ、ダウンロードコンテンツを購入することにより、プレイヤーキャラクタを増やすこともできます。
ボイスチャットにも対応してます。
≪担当業務≫
・システム全体の設計・実装・運用
</t>
    </r>
    <r>
      <rPr>
        <u/>
        <sz val="9"/>
        <color rgb="FF000000"/>
        <rFont val="メイリオ"/>
        <family val="2"/>
        <charset val="128"/>
      </rPr>
      <t>基本設計:</t>
    </r>
    <r>
      <rPr>
        <sz val="9"/>
        <color indexed="8"/>
        <rFont val="メイリオ"/>
        <family val="3"/>
        <charset val="128"/>
      </rPr>
      <t xml:space="preserve">
仕様書を基に実装可能かを確認しました。
本タイトルはオリジナルルールがあるので、実装可能かどうか、実装した場合ルール的に問題ないかなど確認しました。
また、セーブデータの構成や、通信する内容などを設計したり、ダウンロードコンテンツ対応の設計などを行いました。
</t>
    </r>
    <r>
      <rPr>
        <u/>
        <sz val="9"/>
        <color rgb="FF000000"/>
        <rFont val="メイリオ"/>
        <family val="2"/>
        <charset val="128"/>
      </rPr>
      <t>詳細設計:</t>
    </r>
    <r>
      <rPr>
        <sz val="9"/>
        <color indexed="8"/>
        <rFont val="メイリオ"/>
        <family val="3"/>
        <charset val="128"/>
      </rPr>
      <t xml:space="preserve">
大富豪部分の設計、各画面の基礎となるシステムの設計などを行いました。
ルールが多いので、可能な限り共通化して工数と不具合リスクを下げるようにしました。
ダウンロードコンテンツ、ボイスチャットをゲーム内に実装する仕組みの設計を行いました。
</t>
    </r>
    <r>
      <rPr>
        <u/>
        <sz val="9"/>
        <color rgb="FF000000"/>
        <rFont val="メイリオ"/>
        <family val="2"/>
        <charset val="128"/>
      </rPr>
      <t>製造：</t>
    </r>
    <r>
      <rPr>
        <sz val="9"/>
        <color indexed="8"/>
        <rFont val="メイリオ"/>
        <family val="3"/>
        <charset val="128"/>
      </rPr>
      <t xml:space="preserve">
大富豪(ルール含む)の実装、メインメニューやリザルト画面、ランキングなどのメニューの実装を行いました。
また、ダウンロードコンテンツの実装や、ボイスチャットの実装も行いました。
</t>
    </r>
    <r>
      <rPr>
        <u/>
        <sz val="9"/>
        <color rgb="FF000000"/>
        <rFont val="メイリオ"/>
        <family val="2"/>
        <charset val="128"/>
      </rPr>
      <t>保守:</t>
    </r>
    <r>
      <rPr>
        <sz val="9"/>
        <color indexed="8"/>
        <rFont val="メイリオ"/>
        <family val="3"/>
        <charset val="128"/>
      </rPr>
      <t xml:space="preserve">
不具合報告があった時に修正しました。
■プラットフォーム
PlayStation 4
■開発手法
ウォーターフォール開発＋アジャイル開発
≪習得スキル・コメント≫
設計・実装を一貫して担当し、オリジナルルールを含むゲームロジック、通信周り、メニュー、リザルト画面、ランキング機能、ダウンロードコンテンツ対応、ボイスチャット機能など幅広く開発しました。
多様なルールの基本システムを共通化することによる工数・不具合リスクの軽減を図り、ダウンロードコンテンツやボイスチャットを導入することによる快適なユーザー体験の構築を実現しました。</t>
    </r>
    <rPh sb="7" eb="8">
      <t>ニン</t>
    </rPh>
    <rPh sb="10" eb="11">
      <t>アソ</t>
    </rPh>
    <rPh sb="22" eb="24">
      <t>サイダイ</t>
    </rPh>
    <rPh sb="25" eb="26">
      <t>ニン</t>
    </rPh>
    <rPh sb="26" eb="28">
      <t>タイセン</t>
    </rPh>
    <rPh sb="32" eb="35">
      <t>ダイフゴウ</t>
    </rPh>
    <rPh sb="39" eb="40">
      <t>ホン</t>
    </rPh>
    <rPh sb="74" eb="75">
      <t>エラ</t>
    </rPh>
    <rPh sb="94" eb="96">
      <t>コウニュウ</t>
    </rPh>
    <rPh sb="115" eb="116">
      <t>フ</t>
    </rPh>
    <rPh sb="136" eb="138">
      <t>タイオウ</t>
    </rPh>
    <rPh sb="176" eb="179">
      <t>シヨウショ</t>
    </rPh>
    <rPh sb="180" eb="181">
      <t>モト</t>
    </rPh>
    <rPh sb="182" eb="184">
      <t>ジッソウ</t>
    </rPh>
    <rPh sb="184" eb="186">
      <t>カノウ</t>
    </rPh>
    <rPh sb="188" eb="190">
      <t>カクニン</t>
    </rPh>
    <rPh sb="196" eb="197">
      <t>ホン</t>
    </rPh>
    <rPh sb="216" eb="218">
      <t>ジッソウ</t>
    </rPh>
    <rPh sb="218" eb="220">
      <t>カノウ</t>
    </rPh>
    <rPh sb="225" eb="227">
      <t>ジッソウ</t>
    </rPh>
    <rPh sb="229" eb="231">
      <t>バアイ</t>
    </rPh>
    <rPh sb="234" eb="235">
      <t>テキ</t>
    </rPh>
    <rPh sb="236" eb="238">
      <t>モンダイ</t>
    </rPh>
    <rPh sb="243" eb="245">
      <t>カクニン</t>
    </rPh>
    <rPh sb="261" eb="263">
      <t>コウセイ</t>
    </rPh>
    <rPh sb="265" eb="267">
      <t>ツウシン</t>
    </rPh>
    <rPh sb="269" eb="271">
      <t>ナイヨウ</t>
    </rPh>
    <rPh sb="274" eb="276">
      <t>セッケイ</t>
    </rPh>
    <rPh sb="291" eb="293">
      <t>タイオウ</t>
    </rPh>
    <rPh sb="294" eb="296">
      <t>セッケイ</t>
    </rPh>
    <rPh sb="299" eb="300">
      <t>オコナ</t>
    </rPh>
    <rPh sb="313" eb="316">
      <t>ダイフゴウ</t>
    </rPh>
    <rPh sb="316" eb="318">
      <t>ブブン</t>
    </rPh>
    <rPh sb="319" eb="321">
      <t>セッケイ</t>
    </rPh>
    <rPh sb="322" eb="325">
      <t>カクガメン</t>
    </rPh>
    <rPh sb="326" eb="328">
      <t>キソ</t>
    </rPh>
    <rPh sb="336" eb="338">
      <t>セッケイ</t>
    </rPh>
    <rPh sb="341" eb="342">
      <t>オコナ</t>
    </rPh>
    <rPh sb="352" eb="353">
      <t>オオ</t>
    </rPh>
    <rPh sb="357" eb="359">
      <t>カノウ</t>
    </rPh>
    <rPh sb="360" eb="361">
      <t>カギ</t>
    </rPh>
    <rPh sb="362" eb="365">
      <t>キョウツウカ</t>
    </rPh>
    <rPh sb="367" eb="369">
      <t>コウスウ</t>
    </rPh>
    <rPh sb="370" eb="373">
      <t>フグアイ</t>
    </rPh>
    <rPh sb="377" eb="378">
      <t>サ</t>
    </rPh>
    <rPh sb="412" eb="413">
      <t>ナイ</t>
    </rPh>
    <rPh sb="414" eb="416">
      <t>ジッソウ</t>
    </rPh>
    <rPh sb="418" eb="420">
      <t>シク</t>
    </rPh>
    <rPh sb="422" eb="424">
      <t>セッケイ</t>
    </rPh>
    <rPh sb="425" eb="426">
      <t>オコナ</t>
    </rPh>
    <rPh sb="437" eb="440">
      <t>ダイフゴウ</t>
    </rPh>
    <rPh sb="444" eb="445">
      <t>フク</t>
    </rPh>
    <rPh sb="448" eb="450">
      <t>ジッソウ</t>
    </rPh>
    <rPh sb="463" eb="465">
      <t>ガメン</t>
    </rPh>
    <rPh sb="479" eb="481">
      <t>ジッソウ</t>
    </rPh>
    <rPh sb="482" eb="483">
      <t>オコナ</t>
    </rPh>
    <rPh sb="504" eb="506">
      <t>ジッソウ</t>
    </rPh>
    <rPh sb="516" eb="518">
      <t>ジッソウ</t>
    </rPh>
    <rPh sb="519" eb="520">
      <t>オコナ</t>
    </rPh>
    <rPh sb="527" eb="529">
      <t>ホシュ</t>
    </rPh>
    <rPh sb="531" eb="534">
      <t>フグアイ</t>
    </rPh>
    <rPh sb="534" eb="536">
      <t>ホウコク</t>
    </rPh>
    <rPh sb="540" eb="541">
      <t>トキ</t>
    </rPh>
    <rPh sb="542" eb="544">
      <t>シュウセイ</t>
    </rPh>
    <rPh sb="616" eb="618">
      <t>セッケイ</t>
    </rPh>
    <rPh sb="619" eb="621">
      <t>ジッソウ</t>
    </rPh>
    <rPh sb="622" eb="624">
      <t>イッカン</t>
    </rPh>
    <rPh sb="626" eb="628">
      <t>タントウ</t>
    </rPh>
    <rPh sb="639" eb="640">
      <t>フク</t>
    </rPh>
    <rPh sb="649" eb="651">
      <t>ツウシン</t>
    </rPh>
    <rPh sb="651" eb="652">
      <t>マワ</t>
    </rPh>
    <rPh sb="663" eb="665">
      <t>ガメン</t>
    </rPh>
    <rPh sb="671" eb="673">
      <t>キノウ</t>
    </rPh>
    <rPh sb="685" eb="687">
      <t>タイオウ</t>
    </rPh>
    <rPh sb="695" eb="697">
      <t>キノウ</t>
    </rPh>
    <rPh sb="699" eb="701">
      <t>ハバヒロ</t>
    </rPh>
    <rPh sb="702" eb="704">
      <t>カイハツ</t>
    </rPh>
    <rPh sb="710" eb="712">
      <t>タヨウ</t>
    </rPh>
    <rPh sb="717" eb="719">
      <t>キホン</t>
    </rPh>
    <rPh sb="724" eb="727">
      <t>キョウツウカ</t>
    </rPh>
    <rPh sb="734" eb="736">
      <t>コウスウ</t>
    </rPh>
    <rPh sb="737" eb="740">
      <t>フグアイ</t>
    </rPh>
    <rPh sb="744" eb="746">
      <t>ケイゲン</t>
    </rPh>
    <rPh sb="747" eb="748">
      <t>ハカ</t>
    </rPh>
    <rPh sb="770" eb="772">
      <t>ドウニュウ</t>
    </rPh>
    <rPh sb="779" eb="781">
      <t>カイテキ</t>
    </rPh>
    <rPh sb="786" eb="788">
      <t>タイケン</t>
    </rPh>
    <rPh sb="789" eb="791">
      <t>コウチク</t>
    </rPh>
    <rPh sb="792" eb="794">
      <t>ジツゲン</t>
    </rPh>
    <phoneticPr fontId="1"/>
  </si>
  <si>
    <r>
      <t xml:space="preserve">■案件概要
様々な登場人物がいる女性向け育成シミュレーションソーシャルゲームの新規開発案件です。
≪担当業務≫
・リリース後の保守・運用
・イベントシステムの設計・実装
</t>
    </r>
    <r>
      <rPr>
        <u/>
        <sz val="9"/>
        <color rgb="FF000000"/>
        <rFont val="メイリオ"/>
        <family val="2"/>
        <charset val="128"/>
      </rPr>
      <t>詳細設計:</t>
    </r>
    <r>
      <rPr>
        <sz val="9"/>
        <color indexed="8"/>
        <rFont val="メイリオ"/>
        <family val="3"/>
        <charset val="128"/>
      </rPr>
      <t xml:space="preserve">
イベントシステムの構成を設計しました。イベントで流れるアニメーションの流れなどデザイナーと細かく話し合い進めました。
</t>
    </r>
    <r>
      <rPr>
        <u/>
        <sz val="9"/>
        <color rgb="FF000000"/>
        <rFont val="メイリオ"/>
        <family val="2"/>
        <charset val="128"/>
      </rPr>
      <t>製造：</t>
    </r>
    <r>
      <rPr>
        <sz val="9"/>
        <color indexed="8"/>
        <rFont val="メイリオ"/>
        <family val="3"/>
        <charset val="128"/>
      </rPr>
      <t xml:space="preserve">
イベントシステムの実装を行いました。イベントのアニメーションはユーザーのストレスにならないよう工夫をしました。
</t>
    </r>
    <r>
      <rPr>
        <u/>
        <sz val="9"/>
        <color rgb="FF000000"/>
        <rFont val="メイリオ"/>
        <family val="2"/>
        <charset val="128"/>
      </rPr>
      <t>単体・結合テスト:</t>
    </r>
    <r>
      <rPr>
        <sz val="9"/>
        <color indexed="8"/>
        <rFont val="メイリオ"/>
        <family val="3"/>
        <charset val="128"/>
      </rPr>
      <t xml:space="preserve">
イベントシステム単体でテストを行った後、シナリオからの呼び出しで問題ないかテストを行いました。どのキャラクタがイベントの対処になっても問題ないか重点的に確認しました。
</t>
    </r>
    <r>
      <rPr>
        <u/>
        <sz val="9"/>
        <color rgb="FF000000"/>
        <rFont val="メイリオ"/>
        <family val="2"/>
        <charset val="128"/>
      </rPr>
      <t>保守:</t>
    </r>
    <r>
      <rPr>
        <sz val="9"/>
        <color indexed="8"/>
        <rFont val="メイリオ"/>
        <family val="3"/>
        <charset val="128"/>
      </rPr>
      <t xml:space="preserve">
メインプログラマとして残りのタスクをメンバーに振り分けたり、不具合の報告があった場合は不具合対応、システムを改善するための改修を行いました。
■プラットフォーム
Android、iOS、ブラウザ
■開発手法
ウォーターフォール開発＋アジャイル開発
≪習得スキル・コメント≫
イベントシステム設計・実装を担当し、デザイナーと連携しながらアニメーションの演出調整やUXの改善に取り組みました。
リリース後はクライアント側のメインプログラマとしてタスクの管理、不具合の対応、システムの改修を行い、安定した保守・運用体制の構築に貢献しました。</t>
    </r>
    <rPh sb="6" eb="8">
      <t>サマザマ</t>
    </rPh>
    <rPh sb="9" eb="11">
      <t>トウジョウ</t>
    </rPh>
    <rPh sb="11" eb="13">
      <t>ジンブツ</t>
    </rPh>
    <rPh sb="16" eb="18">
      <t>ジョセイ</t>
    </rPh>
    <rPh sb="18" eb="19">
      <t>ム</t>
    </rPh>
    <rPh sb="20" eb="22">
      <t>イクセイ</t>
    </rPh>
    <rPh sb="39" eb="41">
      <t>シンキ</t>
    </rPh>
    <rPh sb="41" eb="43">
      <t>カイハツ</t>
    </rPh>
    <rPh sb="43" eb="45">
      <t>アンケン</t>
    </rPh>
    <rPh sb="62" eb="63">
      <t>ゴ</t>
    </rPh>
    <rPh sb="64" eb="66">
      <t>ホシュ</t>
    </rPh>
    <rPh sb="67" eb="69">
      <t>ウンヨウ</t>
    </rPh>
    <rPh sb="80" eb="82">
      <t>セッケイ</t>
    </rPh>
    <rPh sb="83" eb="85">
      <t>ジッソウ</t>
    </rPh>
    <rPh sb="102" eb="104">
      <t>コウセイ</t>
    </rPh>
    <rPh sb="105" eb="107">
      <t>セッケイ</t>
    </rPh>
    <rPh sb="117" eb="118">
      <t>ナガ</t>
    </rPh>
    <rPh sb="128" eb="129">
      <t>ナガ</t>
    </rPh>
    <rPh sb="138" eb="139">
      <t>コマ</t>
    </rPh>
    <rPh sb="141" eb="142">
      <t>ハナ</t>
    </rPh>
    <rPh sb="143" eb="144">
      <t>ア</t>
    </rPh>
    <rPh sb="145" eb="146">
      <t>スス</t>
    </rPh>
    <rPh sb="166" eb="168">
      <t>ジッソウ</t>
    </rPh>
    <rPh sb="169" eb="170">
      <t>オコナ</t>
    </rPh>
    <rPh sb="204" eb="206">
      <t>クフウ</t>
    </rPh>
    <rPh sb="232" eb="234">
      <t>タンタイ</t>
    </rPh>
    <rPh sb="239" eb="240">
      <t>オコナ</t>
    </rPh>
    <rPh sb="242" eb="243">
      <t>アト</t>
    </rPh>
    <rPh sb="251" eb="252">
      <t>ヨ</t>
    </rPh>
    <rPh sb="253" eb="254">
      <t>ダ</t>
    </rPh>
    <rPh sb="256" eb="258">
      <t>モンダイ</t>
    </rPh>
    <rPh sb="265" eb="266">
      <t>オコナ</t>
    </rPh>
    <rPh sb="284" eb="286">
      <t>タイショ</t>
    </rPh>
    <rPh sb="291" eb="293">
      <t>モンダイ</t>
    </rPh>
    <rPh sb="296" eb="299">
      <t>ジュウテンテキ</t>
    </rPh>
    <rPh sb="300" eb="302">
      <t>カクニン</t>
    </rPh>
    <rPh sb="461" eb="463">
      <t>セッケイ</t>
    </rPh>
    <rPh sb="464" eb="466">
      <t>ジッソウ</t>
    </rPh>
    <rPh sb="467" eb="469">
      <t>タントウ</t>
    </rPh>
    <rPh sb="477" eb="479">
      <t>レンケイ</t>
    </rPh>
    <rPh sb="491" eb="493">
      <t>エンシュツ</t>
    </rPh>
    <rPh sb="493" eb="495">
      <t>チョウセイ</t>
    </rPh>
    <rPh sb="499" eb="501">
      <t>カイゼン</t>
    </rPh>
    <rPh sb="502" eb="503">
      <t>ト</t>
    </rPh>
    <rPh sb="504" eb="505">
      <t>ク</t>
    </rPh>
    <rPh sb="515" eb="516">
      <t>ゴ</t>
    </rPh>
    <rPh sb="523" eb="524">
      <t>ガワ</t>
    </rPh>
    <rPh sb="540" eb="542">
      <t>カンリ</t>
    </rPh>
    <rPh sb="543" eb="546">
      <t>フグアイ</t>
    </rPh>
    <rPh sb="547" eb="549">
      <t>タイオウ</t>
    </rPh>
    <rPh sb="555" eb="557">
      <t>カイシュウ</t>
    </rPh>
    <rPh sb="558" eb="559">
      <t>オコナ</t>
    </rPh>
    <rPh sb="561" eb="563">
      <t>アンテイ</t>
    </rPh>
    <rPh sb="565" eb="567">
      <t>ホシュ</t>
    </rPh>
    <rPh sb="568" eb="570">
      <t>ウンヨウ</t>
    </rPh>
    <rPh sb="570" eb="572">
      <t>タイセイ</t>
    </rPh>
    <rPh sb="573" eb="575">
      <t>コウチク</t>
    </rPh>
    <rPh sb="576" eb="578">
      <t>コウケン</t>
    </rPh>
    <phoneticPr fontId="1"/>
  </si>
  <si>
    <r>
      <t xml:space="preserve">■案件概要
リズムゲームをしながらシナリオを進めていくソーシャルゲームの新規開発案件です。
≪担当業務≫
・AssetBundleシステムの設計・実装
・シナリオスクリプトの作成
</t>
    </r>
    <r>
      <rPr>
        <u/>
        <sz val="9"/>
        <color rgb="FF000000"/>
        <rFont val="メイリオ"/>
        <family val="2"/>
        <charset val="128"/>
      </rPr>
      <t>詳細設計:</t>
    </r>
    <r>
      <rPr>
        <sz val="9"/>
        <color indexed="8"/>
        <rFont val="メイリオ"/>
        <family val="3"/>
        <charset val="128"/>
      </rPr>
      <t xml:space="preserve">
AssetBundleのバージョン管理などのシステムの設計をしました。
</t>
    </r>
    <r>
      <rPr>
        <u/>
        <sz val="9"/>
        <color rgb="FF000000"/>
        <rFont val="メイリオ"/>
        <family val="2"/>
        <charset val="128"/>
      </rPr>
      <t>製造：</t>
    </r>
    <r>
      <rPr>
        <sz val="9"/>
        <color indexed="8"/>
        <rFont val="メイリオ"/>
        <family val="3"/>
        <charset val="128"/>
      </rPr>
      <t xml:space="preserve">
AssetBundleの導入ではビルドシステム、ロードシステムを実装しました。
また、一部メニューの実装、シナリオのスクリプト作成を行いました。
■プラットフォーム
Android、iOS
■開発手法
ウォーターフォール開発＋アジャイル開発
≪習得スキル・コメント≫
Android/iOS向けソーシャルゲームのAssetBundleシステム構築を担当し、
バージョン管理・ビルド・ロードシステムの設計・実装を通じて、
スムーズなリソース管理を実現しました。</t>
    </r>
    <rPh sb="22" eb="23">
      <t>スス</t>
    </rPh>
    <rPh sb="36" eb="38">
      <t>シンキ</t>
    </rPh>
    <rPh sb="38" eb="40">
      <t>カイハツ</t>
    </rPh>
    <rPh sb="40" eb="42">
      <t>アンケン</t>
    </rPh>
    <rPh sb="71" eb="73">
      <t>セッケイ</t>
    </rPh>
    <rPh sb="74" eb="76">
      <t>ジッソウ</t>
    </rPh>
    <rPh sb="88" eb="90">
      <t>サクセイ</t>
    </rPh>
    <rPh sb="115" eb="117">
      <t>カンリ</t>
    </rPh>
    <rPh sb="125" eb="127">
      <t>セッケイ</t>
    </rPh>
    <rPh sb="151" eb="153">
      <t>ドウニュウ</t>
    </rPh>
    <rPh sb="171" eb="173">
      <t>ジッソウ</t>
    </rPh>
    <rPh sb="182" eb="184">
      <t>イチブ</t>
    </rPh>
    <rPh sb="189" eb="191">
      <t>ジッソウ</t>
    </rPh>
    <rPh sb="202" eb="204">
      <t>サクセイ</t>
    </rPh>
    <rPh sb="205" eb="206">
      <t>オコナ</t>
    </rPh>
    <phoneticPr fontId="1"/>
  </si>
  <si>
    <r>
      <t xml:space="preserve">■案件概要
カードのアーケードゲームの試作開発案件です。
≪担当業務≫
・UI周りの設計・実装
</t>
    </r>
    <r>
      <rPr>
        <u/>
        <sz val="9"/>
        <color rgb="FF000000"/>
        <rFont val="メイリオ"/>
        <family val="2"/>
        <charset val="128"/>
      </rPr>
      <t>詳細設計:</t>
    </r>
    <r>
      <rPr>
        <sz val="9"/>
        <color indexed="8"/>
        <rFont val="メイリオ"/>
        <family val="3"/>
        <charset val="128"/>
      </rPr>
      <t xml:space="preserve">
メニューも含めて、UI表示周りの設計を行いました。
</t>
    </r>
    <r>
      <rPr>
        <u/>
        <sz val="9"/>
        <color rgb="FF000000"/>
        <rFont val="メイリオ"/>
        <family val="2"/>
        <charset val="128"/>
      </rPr>
      <t>製造：</t>
    </r>
    <r>
      <rPr>
        <sz val="9"/>
        <color indexed="8"/>
        <rFont val="メイリオ"/>
        <family val="3"/>
        <charset val="128"/>
      </rPr>
      <t xml:space="preserve">
バトルUI、メニューの実装を行いました。
■プラットフォーム
Windows
■開発手法
アジャイル開発
≪習得スキル・コメント≫
バトルやメニューのUI設計・実装を担当し
ユーザーが直感的に理解できるようインターフェース構築に取り組みました。</t>
    </r>
    <rPh sb="19" eb="21">
      <t>シサク</t>
    </rPh>
    <rPh sb="21" eb="23">
      <t>カイハツ</t>
    </rPh>
    <rPh sb="23" eb="25">
      <t>アンケン</t>
    </rPh>
    <rPh sb="40" eb="41">
      <t>マワ</t>
    </rPh>
    <rPh sb="43" eb="45">
      <t>セッケイ</t>
    </rPh>
    <rPh sb="46" eb="48">
      <t>ジッソウ</t>
    </rPh>
    <rPh sb="61" eb="62">
      <t>フク</t>
    </rPh>
    <rPh sb="67" eb="69">
      <t>ヒョウジ</t>
    </rPh>
    <rPh sb="69" eb="70">
      <t>マワ</t>
    </rPh>
    <rPh sb="72" eb="74">
      <t>セッケイ</t>
    </rPh>
    <rPh sb="75" eb="76">
      <t>オコナ</t>
    </rPh>
    <rPh sb="98" eb="100">
      <t>ジッソウ</t>
    </rPh>
    <rPh sb="101" eb="102">
      <t>オコナ</t>
    </rPh>
    <rPh sb="167" eb="169">
      <t>セッケイ</t>
    </rPh>
    <rPh sb="170" eb="172">
      <t>ジッソウ</t>
    </rPh>
    <rPh sb="173" eb="175">
      <t>タントウ</t>
    </rPh>
    <rPh sb="182" eb="185">
      <t>チョッカンテキ</t>
    </rPh>
    <rPh sb="186" eb="188">
      <t>リカイ</t>
    </rPh>
    <rPh sb="201" eb="203">
      <t>コウチク</t>
    </rPh>
    <rPh sb="204" eb="205">
      <t>ト</t>
    </rPh>
    <rPh sb="206" eb="207">
      <t>ク</t>
    </rPh>
    <phoneticPr fontId="1"/>
  </si>
  <si>
    <r>
      <t xml:space="preserve">■案件概要
漫画『トリコ』のアクションゲームの新規案件です。
≪担当業務≫
・ボスの実装・改修
・他メンバーのサポート
</t>
    </r>
    <r>
      <rPr>
        <u/>
        <sz val="9"/>
        <color rgb="FF000000"/>
        <rFont val="メイリオ"/>
        <family val="2"/>
        <charset val="128"/>
      </rPr>
      <t>製造：</t>
    </r>
    <r>
      <rPr>
        <sz val="9"/>
        <color indexed="8"/>
        <rFont val="メイリオ"/>
        <family val="3"/>
        <charset val="128"/>
      </rPr>
      <t xml:space="preserve">
前任者が実装したボスを引き継いで実装を進めました。
また案件全体でスケジュール的に厳しそうな箇所のヘルプに入ることにより、発売が遅れないように努めました。
■プラットフォーム
ニンテンドー3DS
■開発手法
ウォーターフォール開発＋アジャイル開発
≪習得スキル・コメント≫
ボスの実装を担当し、前任者の実装を引き継ぎつつ改修・実装を行いました。
全体のタスクやスケジュールも把握し、遅れそうな箇所へのヘルプ対応も行い、
円滑な開発進行と納期遵守に貢献しました。</t>
    </r>
    <rPh sb="23" eb="25">
      <t>シンキ</t>
    </rPh>
    <rPh sb="25" eb="27">
      <t>アンケン</t>
    </rPh>
    <rPh sb="43" eb="45">
      <t>ジッソウ</t>
    </rPh>
    <rPh sb="46" eb="48">
      <t>カイシュウ</t>
    </rPh>
    <rPh sb="50" eb="51">
      <t>ホカ</t>
    </rPh>
    <rPh sb="66" eb="69">
      <t>ゼンニンシャ</t>
    </rPh>
    <rPh sb="70" eb="72">
      <t>ジッソウ</t>
    </rPh>
    <rPh sb="77" eb="78">
      <t>ヒ</t>
    </rPh>
    <rPh sb="79" eb="80">
      <t>ツ</t>
    </rPh>
    <rPh sb="82" eb="84">
      <t>ジッソウ</t>
    </rPh>
    <rPh sb="85" eb="86">
      <t>スス</t>
    </rPh>
    <rPh sb="94" eb="96">
      <t>アンケン</t>
    </rPh>
    <rPh sb="96" eb="98">
      <t>ゼンタイ</t>
    </rPh>
    <rPh sb="105" eb="106">
      <t>テキ</t>
    </rPh>
    <rPh sb="107" eb="108">
      <t>キビ</t>
    </rPh>
    <rPh sb="112" eb="114">
      <t>カショ</t>
    </rPh>
    <rPh sb="119" eb="120">
      <t>ハイ</t>
    </rPh>
    <rPh sb="127" eb="129">
      <t>ハツバイ</t>
    </rPh>
    <rPh sb="130" eb="131">
      <t>オク</t>
    </rPh>
    <rPh sb="137" eb="138">
      <t>ツト</t>
    </rPh>
    <rPh sb="209" eb="211">
      <t>ジッソウ</t>
    </rPh>
    <rPh sb="212" eb="214">
      <t>タントウ</t>
    </rPh>
    <rPh sb="216" eb="219">
      <t>ゼンニンシャ</t>
    </rPh>
    <rPh sb="220" eb="222">
      <t>ジッソウ</t>
    </rPh>
    <rPh sb="223" eb="224">
      <t>ヒ</t>
    </rPh>
    <rPh sb="225" eb="226">
      <t>ツ</t>
    </rPh>
    <rPh sb="229" eb="231">
      <t>カイシュウ</t>
    </rPh>
    <rPh sb="232" eb="234">
      <t>ジッソウ</t>
    </rPh>
    <rPh sb="235" eb="236">
      <t>オコナ</t>
    </rPh>
    <rPh sb="242" eb="244">
      <t>ゼンタイ</t>
    </rPh>
    <rPh sb="256" eb="258">
      <t>ハアク</t>
    </rPh>
    <rPh sb="260" eb="261">
      <t>オク</t>
    </rPh>
    <rPh sb="265" eb="267">
      <t>カショ</t>
    </rPh>
    <rPh sb="272" eb="274">
      <t>タイオウ</t>
    </rPh>
    <rPh sb="275" eb="276">
      <t>オコナ</t>
    </rPh>
    <rPh sb="279" eb="281">
      <t>エンカツ</t>
    </rPh>
    <rPh sb="282" eb="284">
      <t>カイハツ</t>
    </rPh>
    <rPh sb="284" eb="286">
      <t>シンコウ</t>
    </rPh>
    <rPh sb="287" eb="289">
      <t>ノウキ</t>
    </rPh>
    <rPh sb="289" eb="291">
      <t>ジュンシュ</t>
    </rPh>
    <rPh sb="292" eb="294">
      <t>コウケン</t>
    </rPh>
    <phoneticPr fontId="1"/>
  </si>
  <si>
    <r>
      <t xml:space="preserve">■案件概要
ブラウザ対応でヒットしていたソーシャルゲームのiOS移植案件です。
≪担当業務≫
・UI周りの移植
</t>
    </r>
    <r>
      <rPr>
        <u/>
        <sz val="9"/>
        <color rgb="FF000000"/>
        <rFont val="メイリオ"/>
        <family val="2"/>
        <charset val="128"/>
      </rPr>
      <t>詳細設計:</t>
    </r>
    <r>
      <rPr>
        <sz val="9"/>
        <color indexed="8"/>
        <rFont val="メイリオ"/>
        <family val="3"/>
        <charset val="128"/>
      </rPr>
      <t xml:space="preserve">
描画周りをどうやってiOSに移植するか検討しました。
</t>
    </r>
    <r>
      <rPr>
        <u/>
        <sz val="9"/>
        <color rgb="FF000000"/>
        <rFont val="メイリオ"/>
        <family val="2"/>
        <charset val="128"/>
      </rPr>
      <t>製造：</t>
    </r>
    <r>
      <rPr>
        <sz val="9"/>
        <color indexed="8"/>
        <rFont val="メイリオ"/>
        <family val="3"/>
        <charset val="128"/>
      </rPr>
      <t xml:space="preserve">
ゲームメイン画面のUIや、メニューの移植を行いました。
■プラットフォーム
iOS
■開発手法
ウォーターフォール開発
≪習得スキル・コメント≫
UI周りの移植を担当し、描画処理を考慮した設計・実装を行いました。</t>
    </r>
    <rPh sb="10" eb="12">
      <t>タイオウ</t>
    </rPh>
    <rPh sb="32" eb="34">
      <t>イショク</t>
    </rPh>
    <rPh sb="34" eb="36">
      <t>アンケン</t>
    </rPh>
    <rPh sb="51" eb="52">
      <t>マワ</t>
    </rPh>
    <rPh sb="54" eb="56">
      <t>イショク</t>
    </rPh>
    <rPh sb="64" eb="66">
      <t>ビョウガ</t>
    </rPh>
    <rPh sb="66" eb="67">
      <t>マワ</t>
    </rPh>
    <rPh sb="78" eb="80">
      <t>イショク</t>
    </rPh>
    <rPh sb="83" eb="85">
      <t>ケントウ</t>
    </rPh>
    <rPh sb="102" eb="104">
      <t>ガメン</t>
    </rPh>
    <rPh sb="114" eb="116">
      <t>イショク</t>
    </rPh>
    <rPh sb="117" eb="118">
      <t>オコナ</t>
    </rPh>
    <rPh sb="174" eb="175">
      <t>マワ</t>
    </rPh>
    <rPh sb="177" eb="179">
      <t>イショク</t>
    </rPh>
    <rPh sb="180" eb="182">
      <t>タントウ</t>
    </rPh>
    <rPh sb="184" eb="186">
      <t>ビョウガ</t>
    </rPh>
    <rPh sb="186" eb="188">
      <t>ショリ</t>
    </rPh>
    <rPh sb="189" eb="191">
      <t>コウリョ</t>
    </rPh>
    <rPh sb="193" eb="195">
      <t>セッケイ</t>
    </rPh>
    <rPh sb="196" eb="198">
      <t>ジッソウ</t>
    </rPh>
    <rPh sb="199" eb="200">
      <t>オコナ</t>
    </rPh>
    <phoneticPr fontId="1"/>
  </si>
  <si>
    <r>
      <t xml:space="preserve">■案件概要
パーティーゲームの開発協力でミニゲームを制作する案件です。
≪担当業務≫
・ミニゲーム8本の実装
</t>
    </r>
    <r>
      <rPr>
        <u/>
        <sz val="9"/>
        <color rgb="FF000000"/>
        <rFont val="メイリオ"/>
        <family val="2"/>
        <charset val="128"/>
      </rPr>
      <t>詳細設計:</t>
    </r>
    <r>
      <rPr>
        <sz val="9"/>
        <color indexed="8"/>
        <rFont val="メイリオ"/>
        <family val="3"/>
        <charset val="128"/>
      </rPr>
      <t xml:space="preserve">
ミニゲーム毎でルールが違うので、それぞれで必要な機能をリストアップし設計しました。
</t>
    </r>
    <r>
      <rPr>
        <u/>
        <sz val="9"/>
        <color rgb="FF000000"/>
        <rFont val="メイリオ"/>
        <family val="2"/>
        <charset val="128"/>
      </rPr>
      <t xml:space="preserve">製造：
</t>
    </r>
    <r>
      <rPr>
        <sz val="9"/>
        <color indexed="8"/>
        <rFont val="メイリオ"/>
        <family val="3"/>
        <charset val="128"/>
      </rPr>
      <t xml:space="preserve">ミニゲーム8本を制作しました。
</t>
    </r>
    <r>
      <rPr>
        <u/>
        <sz val="9"/>
        <color rgb="FF000000"/>
        <rFont val="メイリオ"/>
        <family val="2"/>
        <charset val="128"/>
      </rPr>
      <t>単体・結合テスト:</t>
    </r>
    <r>
      <rPr>
        <sz val="9"/>
        <color indexed="8"/>
        <rFont val="メイリオ"/>
        <family val="3"/>
        <charset val="128"/>
      </rPr>
      <t xml:space="preserve">
ミニゲーム単体で動作することを確認するだけでなく、ゲーム本編から起動しても問題ないかテストしました。
■プラットフォーム
Wii
■開発手法
アジャイル開発
≪習得スキル・コメント≫
ミニゲーム8本の設計・実装を担当し、それぞれ異なるルールに合わせた機能設計・実装を行いました。
共通化できる処理をまとめることで、工数や不具合リスクの削減を実現しました。
また、単体テストに加え、本編からの起動テストまで行い、
本編との連携まで意識した品質向上に取り組みました。</t>
    </r>
    <rPh sb="15" eb="17">
      <t>カイハツ</t>
    </rPh>
    <rPh sb="17" eb="19">
      <t>キョウリョク</t>
    </rPh>
    <rPh sb="26" eb="28">
      <t>セイサク</t>
    </rPh>
    <rPh sb="30" eb="32">
      <t>アンケン</t>
    </rPh>
    <rPh sb="51" eb="52">
      <t>ホン</t>
    </rPh>
    <rPh sb="53" eb="55">
      <t>ジッソウ</t>
    </rPh>
    <rPh sb="68" eb="69">
      <t>ゴト</t>
    </rPh>
    <rPh sb="74" eb="75">
      <t>チガ</t>
    </rPh>
    <rPh sb="84" eb="86">
      <t>ヒツヨウ</t>
    </rPh>
    <rPh sb="87" eb="89">
      <t>キノウ</t>
    </rPh>
    <rPh sb="97" eb="99">
      <t>セッケイ</t>
    </rPh>
    <rPh sb="116" eb="117">
      <t>ホン</t>
    </rPh>
    <rPh sb="118" eb="120">
      <t>セイサク</t>
    </rPh>
    <rPh sb="143" eb="145">
      <t>タンタイ</t>
    </rPh>
    <rPh sb="146" eb="148">
      <t>ドウサ</t>
    </rPh>
    <rPh sb="153" eb="155">
      <t>カクニン</t>
    </rPh>
    <rPh sb="166" eb="168">
      <t>ホンペン</t>
    </rPh>
    <rPh sb="170" eb="172">
      <t>キドウ</t>
    </rPh>
    <rPh sb="175" eb="177">
      <t>モンダイ</t>
    </rPh>
    <rPh sb="240" eb="241">
      <t>ホン</t>
    </rPh>
    <rPh sb="242" eb="244">
      <t>セッケイ</t>
    </rPh>
    <rPh sb="245" eb="247">
      <t>ジッソウ</t>
    </rPh>
    <rPh sb="248" eb="250">
      <t>タントウ</t>
    </rPh>
    <rPh sb="256" eb="257">
      <t>コト</t>
    </rPh>
    <rPh sb="263" eb="264">
      <t>ア</t>
    </rPh>
    <rPh sb="267" eb="269">
      <t>キノウ</t>
    </rPh>
    <rPh sb="269" eb="271">
      <t>セッケイ</t>
    </rPh>
    <rPh sb="272" eb="274">
      <t>ジッソウ</t>
    </rPh>
    <rPh sb="275" eb="276">
      <t>オコナ</t>
    </rPh>
    <rPh sb="282" eb="285">
      <t>キョウツウカ</t>
    </rPh>
    <rPh sb="288" eb="290">
      <t>ショリ</t>
    </rPh>
    <rPh sb="299" eb="301">
      <t>コウスウ</t>
    </rPh>
    <rPh sb="302" eb="305">
      <t>フグアイ</t>
    </rPh>
    <rPh sb="309" eb="311">
      <t>サクゲン</t>
    </rPh>
    <rPh sb="312" eb="314">
      <t>ジツゲン</t>
    </rPh>
    <rPh sb="323" eb="325">
      <t>タンタイ</t>
    </rPh>
    <rPh sb="329" eb="330">
      <t>クワ</t>
    </rPh>
    <rPh sb="332" eb="334">
      <t>ホンペン</t>
    </rPh>
    <rPh sb="337" eb="339">
      <t>キドウ</t>
    </rPh>
    <rPh sb="344" eb="345">
      <t>オコナ</t>
    </rPh>
    <rPh sb="348" eb="350">
      <t>ホンペン</t>
    </rPh>
    <rPh sb="352" eb="354">
      <t>レンケイ</t>
    </rPh>
    <rPh sb="356" eb="358">
      <t>イシキ</t>
    </rPh>
    <rPh sb="360" eb="362">
      <t>ヒンシツ</t>
    </rPh>
    <rPh sb="362" eb="364">
      <t>コウジョウ</t>
    </rPh>
    <rPh sb="365" eb="366">
      <t>ト</t>
    </rPh>
    <rPh sb="367" eb="368">
      <t>ク</t>
    </rPh>
    <phoneticPr fontId="1"/>
  </si>
  <si>
    <r>
      <t xml:space="preserve">■案件概要
影の上を歩く主人公をゴールへと導くアクションパズルゲームの新規開発案件です。
≪担当業務≫
・進行管理サポート
・メニューの実装
</t>
    </r>
    <r>
      <rPr>
        <u/>
        <sz val="9"/>
        <color rgb="FF000000"/>
        <rFont val="メイリオ"/>
        <family val="2"/>
        <charset val="128"/>
      </rPr>
      <t>製造：</t>
    </r>
    <r>
      <rPr>
        <sz val="9"/>
        <color indexed="8"/>
        <rFont val="メイリオ"/>
        <family val="3"/>
        <charset val="128"/>
      </rPr>
      <t xml:space="preserve">
メンバーの進捗を確認し、一部メニューを実装しました。
■プラットフォーム
PlayStation 3
■開発手法
ウォーターフォール開発＋アジャイル開発
≪習得スキル・コメント≫
進行管理サポートと一部メニューの実装を担当し、
メンバーの進捗管理や課題の把握を通じて、スムーズな開発進行に貢献しました。</t>
    </r>
    <rPh sb="35" eb="37">
      <t>シンキ</t>
    </rPh>
    <rPh sb="37" eb="39">
      <t>カイハツ</t>
    </rPh>
    <rPh sb="39" eb="41">
      <t>アンケン</t>
    </rPh>
    <rPh sb="54" eb="56">
      <t>シンコウ</t>
    </rPh>
    <rPh sb="56" eb="58">
      <t>カンリ</t>
    </rPh>
    <rPh sb="69" eb="71">
      <t>ジッソウ</t>
    </rPh>
    <rPh sb="82" eb="84">
      <t>シンチョク</t>
    </rPh>
    <rPh sb="85" eb="87">
      <t>カクニン</t>
    </rPh>
    <rPh sb="89" eb="91">
      <t>イチブ</t>
    </rPh>
    <rPh sb="96" eb="98">
      <t>ジッソウ</t>
    </rPh>
    <rPh sb="170" eb="172">
      <t>シンコウ</t>
    </rPh>
    <rPh sb="172" eb="174">
      <t>カンリ</t>
    </rPh>
    <rPh sb="179" eb="181">
      <t>イチブ</t>
    </rPh>
    <rPh sb="186" eb="188">
      <t>ジッソウ</t>
    </rPh>
    <rPh sb="189" eb="191">
      <t>タントウ</t>
    </rPh>
    <rPh sb="199" eb="201">
      <t>シンチョク</t>
    </rPh>
    <rPh sb="201" eb="203">
      <t>カンリ</t>
    </rPh>
    <rPh sb="204" eb="206">
      <t>カダイ</t>
    </rPh>
    <rPh sb="207" eb="209">
      <t>ハアク</t>
    </rPh>
    <rPh sb="210" eb="211">
      <t>ツウ</t>
    </rPh>
    <rPh sb="219" eb="221">
      <t>カイハツ</t>
    </rPh>
    <rPh sb="221" eb="223">
      <t>シンコウ</t>
    </rPh>
    <rPh sb="224" eb="226">
      <t>コウケン</t>
    </rPh>
    <phoneticPr fontId="1"/>
  </si>
  <si>
    <r>
      <t xml:space="preserve">■案件概要
NHK番組「クッキンアイドル アイ！マイ！まいん！」をゲーム化する新規開発案件です。
≪担当業務≫
・窓口対応、進行管理
・システム全体の設計・実装
・ADVスクリプトのディレクション
</t>
    </r>
    <r>
      <rPr>
        <u/>
        <sz val="9"/>
        <color rgb="FF000000"/>
        <rFont val="メイリオ"/>
        <family val="2"/>
        <charset val="128"/>
      </rPr>
      <t>基本設計:</t>
    </r>
    <r>
      <rPr>
        <sz val="9"/>
        <color indexed="8"/>
        <rFont val="メイリオ"/>
        <family val="3"/>
        <charset val="128"/>
      </rPr>
      <t xml:space="preserve">
仕様書を基に実装が可能かを確認し、全体の流れ・構成、セーブデータの構造などを考えました。
</t>
    </r>
    <r>
      <rPr>
        <u/>
        <sz val="9"/>
        <color rgb="FF000000"/>
        <rFont val="メイリオ"/>
        <family val="2"/>
        <charset val="128"/>
      </rPr>
      <t>詳細設計:</t>
    </r>
    <r>
      <rPr>
        <sz val="9"/>
        <color indexed="8"/>
        <rFont val="メイリオ"/>
        <family val="3"/>
        <charset val="128"/>
      </rPr>
      <t xml:space="preserve">
ゲーム全体の設計、ADVパートのスクリプトシステムの設計、ミニゲーム(リズムゲーム)の設計などを行いました。ミニゲームは10本全てリズムゲームでしたので、工数、不具合発生を下げるように気を付けました。
</t>
    </r>
    <r>
      <rPr>
        <u/>
        <sz val="9"/>
        <color rgb="FF000000"/>
        <rFont val="メイリオ"/>
        <family val="2"/>
        <charset val="128"/>
      </rPr>
      <t>製造：</t>
    </r>
    <r>
      <rPr>
        <sz val="9"/>
        <color indexed="8"/>
        <rFont val="メイリオ"/>
        <family val="3"/>
        <charset val="128"/>
      </rPr>
      <t xml:space="preserve">
全体のスケジュール管理をしつつ、ゲーム全体の流れの仕組みの実装、ADVパートのスクリプトシステムの実装、ミニゲームの基礎となるシステムの実装、一部メニューの実装などを行いました。
■プラットフォーム
Nintendo DS
■開発手法
ウォーターフォール開発＋アジャイル開発
≪習得スキル・コメント≫
窓口、システム全体の設計・実装、スクリプトのディレクションを担当しました。
リズムゲームでは基礎となるシステムを設計・実装をし、工数や不具合リスクの軽減を実現しました。
また、窓口対応・進行管理を通じて、チーム全体の進行を支え、安定した開発体制の構築に貢献しました。</t>
    </r>
    <rPh sb="9" eb="11">
      <t>バングミ</t>
    </rPh>
    <rPh sb="36" eb="37">
      <t>カ</t>
    </rPh>
    <rPh sb="39" eb="41">
      <t>シンキ</t>
    </rPh>
    <rPh sb="41" eb="43">
      <t>カイハツ</t>
    </rPh>
    <rPh sb="43" eb="45">
      <t>アンケン</t>
    </rPh>
    <rPh sb="58" eb="60">
      <t>マドグチ</t>
    </rPh>
    <rPh sb="60" eb="62">
      <t>タイオウ</t>
    </rPh>
    <rPh sb="63" eb="65">
      <t>シンコウ</t>
    </rPh>
    <rPh sb="65" eb="67">
      <t>カンリ</t>
    </rPh>
    <rPh sb="73" eb="75">
      <t>ゼンタイ</t>
    </rPh>
    <rPh sb="76" eb="78">
      <t>セッケイ</t>
    </rPh>
    <rPh sb="79" eb="81">
      <t>ジッソウ</t>
    </rPh>
    <rPh sb="107" eb="110">
      <t>シヨウショ</t>
    </rPh>
    <rPh sb="111" eb="112">
      <t>モト</t>
    </rPh>
    <rPh sb="113" eb="115">
      <t>ジッソウ</t>
    </rPh>
    <rPh sb="116" eb="118">
      <t>カノウ</t>
    </rPh>
    <rPh sb="120" eb="122">
      <t>カクニン</t>
    </rPh>
    <rPh sb="124" eb="126">
      <t>ゼンタイ</t>
    </rPh>
    <rPh sb="127" eb="128">
      <t>ナガ</t>
    </rPh>
    <rPh sb="130" eb="132">
      <t>コウセイ</t>
    </rPh>
    <rPh sb="140" eb="142">
      <t>コウゾウ</t>
    </rPh>
    <rPh sb="145" eb="146">
      <t>カンガ</t>
    </rPh>
    <rPh sb="162" eb="164">
      <t>ゼンタイ</t>
    </rPh>
    <rPh sb="165" eb="167">
      <t>セッケイ</t>
    </rPh>
    <rPh sb="185" eb="187">
      <t>セッケイ</t>
    </rPh>
    <rPh sb="202" eb="204">
      <t>セッケイ</t>
    </rPh>
    <rPh sb="207" eb="208">
      <t>オコナ</t>
    </rPh>
    <rPh sb="221" eb="222">
      <t>ホン</t>
    </rPh>
    <rPh sb="222" eb="223">
      <t>スベ</t>
    </rPh>
    <rPh sb="236" eb="238">
      <t>コウスウ</t>
    </rPh>
    <rPh sb="239" eb="242">
      <t>フグアイ</t>
    </rPh>
    <rPh sb="242" eb="244">
      <t>ハッセイ</t>
    </rPh>
    <rPh sb="245" eb="246">
      <t>サ</t>
    </rPh>
    <rPh sb="251" eb="252">
      <t>キ</t>
    </rPh>
    <rPh sb="253" eb="254">
      <t>ツ</t>
    </rPh>
    <rPh sb="265" eb="267">
      <t>ゼンタイ</t>
    </rPh>
    <rPh sb="274" eb="276">
      <t>カンリ</t>
    </rPh>
    <rPh sb="284" eb="286">
      <t>ゼンタイ</t>
    </rPh>
    <rPh sb="287" eb="288">
      <t>ナガ</t>
    </rPh>
    <rPh sb="290" eb="292">
      <t>シク</t>
    </rPh>
    <rPh sb="294" eb="296">
      <t>ジッソウ</t>
    </rPh>
    <rPh sb="314" eb="316">
      <t>ジッソウ</t>
    </rPh>
    <rPh sb="323" eb="325">
      <t>キソ</t>
    </rPh>
    <rPh sb="333" eb="335">
      <t>ジッソウ</t>
    </rPh>
    <rPh sb="336" eb="338">
      <t>イチブ</t>
    </rPh>
    <rPh sb="343" eb="345">
      <t>ジッソウ</t>
    </rPh>
    <rPh sb="348" eb="349">
      <t>オコナ</t>
    </rPh>
    <rPh sb="419" eb="421">
      <t>マドグチ</t>
    </rPh>
    <rPh sb="426" eb="428">
      <t>ゼンタイ</t>
    </rPh>
    <rPh sb="429" eb="431">
      <t>セッケイ</t>
    </rPh>
    <rPh sb="432" eb="434">
      <t>ジッソウ</t>
    </rPh>
    <rPh sb="449" eb="451">
      <t>タントウ</t>
    </rPh>
    <rPh sb="465" eb="467">
      <t>キソ</t>
    </rPh>
    <rPh sb="475" eb="477">
      <t>セッケイ</t>
    </rPh>
    <rPh sb="478" eb="480">
      <t>ジッソウ</t>
    </rPh>
    <rPh sb="483" eb="485">
      <t>コウスウ</t>
    </rPh>
    <rPh sb="486" eb="489">
      <t>フグアイ</t>
    </rPh>
    <rPh sb="493" eb="495">
      <t>ケイゲン</t>
    </rPh>
    <rPh sb="496" eb="498">
      <t>ジツゲン</t>
    </rPh>
    <rPh sb="507" eb="509">
      <t>マドグチ</t>
    </rPh>
    <rPh sb="509" eb="511">
      <t>タイオウ</t>
    </rPh>
    <rPh sb="512" eb="514">
      <t>シンコウ</t>
    </rPh>
    <rPh sb="514" eb="516">
      <t>カンリ</t>
    </rPh>
    <rPh sb="517" eb="518">
      <t>ツウ</t>
    </rPh>
    <rPh sb="524" eb="526">
      <t>ゼンタイ</t>
    </rPh>
    <rPh sb="527" eb="529">
      <t>シンコウ</t>
    </rPh>
    <rPh sb="530" eb="531">
      <t>ササ</t>
    </rPh>
    <rPh sb="533" eb="535">
      <t>アンテイ</t>
    </rPh>
    <rPh sb="537" eb="539">
      <t>カイハツ</t>
    </rPh>
    <rPh sb="539" eb="541">
      <t>タイセイ</t>
    </rPh>
    <rPh sb="542" eb="544">
      <t>コウチク</t>
    </rPh>
    <rPh sb="545" eb="547">
      <t>コウケン</t>
    </rPh>
    <phoneticPr fontId="1"/>
  </si>
  <si>
    <r>
      <t xml:space="preserve">■案件概要
Wii Ware版「高橋名人の冒険島」の新規開発案件です。
≪担当業務≫
・ボス、敵キャラ、ギミックの実装
・メニューの実装
・ミニゲームの実装サポート
・アクション部分の軽量化(高速化)
</t>
    </r>
    <r>
      <rPr>
        <u/>
        <sz val="9"/>
        <color rgb="FF000000"/>
        <rFont val="メイリオ"/>
        <family val="2"/>
        <charset val="128"/>
      </rPr>
      <t>詳細設計:</t>
    </r>
    <r>
      <rPr>
        <sz val="9"/>
        <color indexed="8"/>
        <rFont val="メイリオ"/>
        <family val="3"/>
        <charset val="128"/>
      </rPr>
      <t xml:space="preserve">
ボス、敵キャラ、ギミックでは共通化できる処理は共通にして工数、不具合発生を下げるよう気を付けました。
</t>
    </r>
    <r>
      <rPr>
        <u/>
        <sz val="9"/>
        <color rgb="FF000000"/>
        <rFont val="メイリオ"/>
        <family val="2"/>
        <charset val="128"/>
      </rPr>
      <t>製造：</t>
    </r>
    <r>
      <rPr>
        <sz val="9"/>
        <color indexed="8"/>
        <rFont val="メイリオ"/>
        <family val="3"/>
        <charset val="128"/>
      </rPr>
      <t xml:space="preserve">
ボス、敵キャラ、ギミックなどの実装を行いました。ゲームの面白さに深く関わるので企画側と念入りに話しながら実装を進めました。また、一部メニューの実装や、ミニゲーム実装のサポートも行いました。
■プラットフォーム
Wii Ware
■開発手法
ウォーターフォール開発＋アジャイル開発
≪習得スキル・コメント≫
ボス、敵キャラ、ギミック、メニューの実装、ミニゲーム実装サポートや、アクションパートの高速化を担当しました。
ボス、敵キャラ、ギミックは共通化できる処理はまとめ、工数や不具合リスクの軽減を実現しました。</t>
    </r>
    <rPh sb="14" eb="15">
      <t>バン</t>
    </rPh>
    <rPh sb="26" eb="28">
      <t>シンキ</t>
    </rPh>
    <rPh sb="28" eb="30">
      <t>カイハツ</t>
    </rPh>
    <rPh sb="30" eb="32">
      <t>アンケン</t>
    </rPh>
    <rPh sb="67" eb="69">
      <t>ジッソウ</t>
    </rPh>
    <rPh sb="77" eb="79">
      <t>ジッソウ</t>
    </rPh>
    <rPh sb="112" eb="113">
      <t>テキ</t>
    </rPh>
    <rPh sb="123" eb="126">
      <t>キョウツウカ</t>
    </rPh>
    <rPh sb="129" eb="131">
      <t>ショリ</t>
    </rPh>
    <rPh sb="132" eb="134">
      <t>キョウツウ</t>
    </rPh>
    <rPh sb="137" eb="139">
      <t>コウスウ</t>
    </rPh>
    <rPh sb="140" eb="143">
      <t>フグアイ</t>
    </rPh>
    <rPh sb="143" eb="145">
      <t>ハッセイ</t>
    </rPh>
    <rPh sb="146" eb="147">
      <t>サ</t>
    </rPh>
    <rPh sb="151" eb="152">
      <t>キ</t>
    </rPh>
    <rPh sb="153" eb="154">
      <t>ツ</t>
    </rPh>
    <rPh sb="168" eb="169">
      <t>テキ</t>
    </rPh>
    <rPh sb="180" eb="182">
      <t>ジッソウ</t>
    </rPh>
    <rPh sb="183" eb="184">
      <t>オコナ</t>
    </rPh>
    <rPh sb="193" eb="195">
      <t>オモシロ</t>
    </rPh>
    <rPh sb="197" eb="198">
      <t>フカ</t>
    </rPh>
    <rPh sb="199" eb="200">
      <t>カカ</t>
    </rPh>
    <rPh sb="204" eb="206">
      <t>キカク</t>
    </rPh>
    <rPh sb="206" eb="207">
      <t>ガワ</t>
    </rPh>
    <rPh sb="208" eb="210">
      <t>ネンイ</t>
    </rPh>
    <rPh sb="212" eb="213">
      <t>ハナ</t>
    </rPh>
    <rPh sb="217" eb="219">
      <t>ジッソウ</t>
    </rPh>
    <rPh sb="220" eb="221">
      <t>スス</t>
    </rPh>
    <rPh sb="229" eb="231">
      <t>イチブ</t>
    </rPh>
    <rPh sb="236" eb="238">
      <t>ジッソウ</t>
    </rPh>
    <rPh sb="245" eb="247">
      <t>ジッソウ</t>
    </rPh>
    <rPh sb="253" eb="254">
      <t>オコナ</t>
    </rPh>
    <rPh sb="325" eb="326">
      <t>テキ</t>
    </rPh>
    <rPh sb="340" eb="342">
      <t>ジッソウ</t>
    </rPh>
    <rPh sb="348" eb="350">
      <t>ジッソウ</t>
    </rPh>
    <rPh sb="365" eb="368">
      <t>コウソクカ</t>
    </rPh>
    <rPh sb="369" eb="371">
      <t>タントウ</t>
    </rPh>
    <rPh sb="380" eb="381">
      <t>テキ</t>
    </rPh>
    <rPh sb="390" eb="393">
      <t>キョウツウカ</t>
    </rPh>
    <rPh sb="396" eb="398">
      <t>ショリ</t>
    </rPh>
    <rPh sb="403" eb="405">
      <t>コウスウ</t>
    </rPh>
    <rPh sb="406" eb="409">
      <t>フグアイ</t>
    </rPh>
    <rPh sb="413" eb="415">
      <t>ケイゲン</t>
    </rPh>
    <rPh sb="416" eb="418">
      <t>ジツゲン</t>
    </rPh>
    <phoneticPr fontId="1"/>
  </si>
  <si>
    <r>
      <t xml:space="preserve">■案件概要
漫画『D.Gray-man』のADVゲームの新規開発案件です。
≪担当業務≫
・システム全体の設計
・ADVパートの設計・実装
・バトルの基礎の実装
</t>
    </r>
    <r>
      <rPr>
        <u/>
        <sz val="9"/>
        <color rgb="FF000000"/>
        <rFont val="メイリオ"/>
        <family val="2"/>
        <charset val="128"/>
      </rPr>
      <t>基本設計:</t>
    </r>
    <r>
      <rPr>
        <sz val="9"/>
        <color indexed="8"/>
        <rFont val="メイリオ"/>
        <family val="3"/>
        <charset val="128"/>
      </rPr>
      <t xml:space="preserve">
仕様書を基に実装可能かを確認し、ゲーム全体の流れなどを企画メンバーと決めました。
</t>
    </r>
    <r>
      <rPr>
        <u/>
        <sz val="9"/>
        <color rgb="FF000000"/>
        <rFont val="メイリオ"/>
        <family val="2"/>
        <charset val="128"/>
      </rPr>
      <t>詳細設計:</t>
    </r>
    <r>
      <rPr>
        <sz val="9"/>
        <color indexed="8"/>
        <rFont val="メイリオ"/>
        <family val="3"/>
        <charset val="128"/>
      </rPr>
      <t xml:space="preserve">
ADVパートの流れや、バトルの実装の仕方などの設計、セーブデータの構造などを考えました。
</t>
    </r>
    <r>
      <rPr>
        <u/>
        <sz val="9"/>
        <color rgb="FF000000"/>
        <rFont val="メイリオ"/>
        <family val="2"/>
        <charset val="128"/>
      </rPr>
      <t>製造：</t>
    </r>
    <r>
      <rPr>
        <sz val="9"/>
        <color indexed="8"/>
        <rFont val="メイリオ"/>
        <family val="3"/>
        <charset val="128"/>
      </rPr>
      <t xml:space="preserve">
ADVパートのシステムの実装、バトルの基礎の実装、メニュー全般の実装などを行いました。
■プラットフォーム
Playstation 2
■開発手法
ウォーターフォール開発＋アジャイル開発
≪習得スキル・コメント≫
開発期間が短かったため、全体の流れを確認し効率よく開発を進められるように取り組みました。
基礎構成から実装まで一貫してスピード感のある開発を経験できました。</t>
    </r>
    <rPh sb="6" eb="8">
      <t>マンガ</t>
    </rPh>
    <rPh sb="28" eb="30">
      <t>シンキ</t>
    </rPh>
    <rPh sb="30" eb="32">
      <t>カイハツ</t>
    </rPh>
    <rPh sb="32" eb="34">
      <t>アンケン</t>
    </rPh>
    <rPh sb="37" eb="38">
      <t>マン</t>
    </rPh>
    <rPh sb="51" eb="53">
      <t>ゼンタイ</t>
    </rPh>
    <rPh sb="54" eb="56">
      <t>セッケイ</t>
    </rPh>
    <rPh sb="65" eb="67">
      <t>セッケイ</t>
    </rPh>
    <rPh sb="68" eb="70">
      <t>ジッソウ</t>
    </rPh>
    <rPh sb="76" eb="78">
      <t>キソ</t>
    </rPh>
    <rPh sb="79" eb="81">
      <t>ジッソウ</t>
    </rPh>
    <rPh sb="89" eb="92">
      <t>シヨウショ</t>
    </rPh>
    <rPh sb="93" eb="94">
      <t>モト</t>
    </rPh>
    <rPh sb="95" eb="97">
      <t>ジッソウ</t>
    </rPh>
    <rPh sb="97" eb="99">
      <t>カノウ</t>
    </rPh>
    <rPh sb="101" eb="103">
      <t>カクニン</t>
    </rPh>
    <rPh sb="108" eb="110">
      <t>ゼンタイ</t>
    </rPh>
    <rPh sb="111" eb="112">
      <t>ナガ</t>
    </rPh>
    <rPh sb="116" eb="118">
      <t>キカク</t>
    </rPh>
    <rPh sb="123" eb="124">
      <t>キ</t>
    </rPh>
    <rPh sb="144" eb="145">
      <t>ナガ</t>
    </rPh>
    <rPh sb="152" eb="154">
      <t>ジッソウ</t>
    </rPh>
    <rPh sb="155" eb="157">
      <t>シカタ</t>
    </rPh>
    <rPh sb="160" eb="162">
      <t>セッケイ</t>
    </rPh>
    <rPh sb="170" eb="172">
      <t>コウゾウ</t>
    </rPh>
    <rPh sb="175" eb="176">
      <t>カンガ</t>
    </rPh>
    <rPh sb="199" eb="201">
      <t>ジッソウ</t>
    </rPh>
    <rPh sb="206" eb="208">
      <t>キソ</t>
    </rPh>
    <rPh sb="209" eb="211">
      <t>ジッソウ</t>
    </rPh>
    <rPh sb="216" eb="218">
      <t>ゼンパン</t>
    </rPh>
    <rPh sb="219" eb="221">
      <t>ジッソウ</t>
    </rPh>
    <rPh sb="224" eb="225">
      <t>オコナ</t>
    </rPh>
    <rPh sb="298" eb="300">
      <t>カイハツ</t>
    </rPh>
    <rPh sb="300" eb="302">
      <t>キカン</t>
    </rPh>
    <rPh sb="303" eb="304">
      <t>ミジカ</t>
    </rPh>
    <rPh sb="310" eb="312">
      <t>ゼンタイ</t>
    </rPh>
    <rPh sb="313" eb="314">
      <t>ナガ</t>
    </rPh>
    <rPh sb="316" eb="318">
      <t>カクニン</t>
    </rPh>
    <rPh sb="319" eb="321">
      <t>コウリツ</t>
    </rPh>
    <rPh sb="323" eb="325">
      <t>カイハツ</t>
    </rPh>
    <rPh sb="326" eb="327">
      <t>スス</t>
    </rPh>
    <rPh sb="334" eb="335">
      <t>ト</t>
    </rPh>
    <rPh sb="336" eb="337">
      <t>ク</t>
    </rPh>
    <rPh sb="343" eb="345">
      <t>キソ</t>
    </rPh>
    <rPh sb="345" eb="347">
      <t>コウセイ</t>
    </rPh>
    <rPh sb="349" eb="351">
      <t>ジッソウ</t>
    </rPh>
    <rPh sb="353" eb="355">
      <t>イッカン</t>
    </rPh>
    <rPh sb="361" eb="362">
      <t>カン</t>
    </rPh>
    <rPh sb="365" eb="367">
      <t>カイハツ</t>
    </rPh>
    <rPh sb="368" eb="370">
      <t>ケイケン</t>
    </rPh>
    <phoneticPr fontId="1"/>
  </si>
  <si>
    <r>
      <t xml:space="preserve">■案件概要
錯視をコンセプトにしたパズルゲームの新規開発案件です。
≪担当業務≫
・進行管理
・PlayStation Portable版のメニューの実装
</t>
    </r>
    <r>
      <rPr>
        <u/>
        <sz val="9"/>
        <color rgb="FF000000"/>
        <rFont val="メイリオ"/>
        <family val="2"/>
        <charset val="128"/>
      </rPr>
      <t>詳細設計:</t>
    </r>
    <r>
      <rPr>
        <sz val="9"/>
        <color indexed="8"/>
        <rFont val="メイリオ"/>
        <family val="3"/>
        <charset val="128"/>
      </rPr>
      <t xml:space="preserve">
PlayStation 3とPlayStation Portableで開発するので、工数や不具合発生が下げるように可能な限り共通化するように設計しました。
</t>
    </r>
    <r>
      <rPr>
        <u/>
        <sz val="9"/>
        <color rgb="FF000000"/>
        <rFont val="メイリオ"/>
        <family val="2"/>
        <charset val="128"/>
      </rPr>
      <t>製造：</t>
    </r>
    <r>
      <rPr>
        <sz val="9"/>
        <color indexed="8"/>
        <rFont val="メイリオ"/>
        <family val="3"/>
        <charset val="128"/>
      </rPr>
      <t xml:space="preserve">
進行管理で他メンバーの作業状況を確認しつつ、PlayStation Portable版のメニューを実装しました。
また、東京ゲームショウにPlayStation 3版を出店したので、東京ゲームショウ版のシステムも実装しました。
■プラットフォーム
PlayStation 3 / PlayStation Portable
■開発手法
ウォーターフォール開発＋アジャイル開発
≪習得スキル・コメント≫
PS3でHD対応となり解像度の種類が増えたことで対応に苦労しました。
全解像度で可能な限り修正が不要となる構成を作るという経験を積むことができました。</t>
    </r>
    <rPh sb="6" eb="8">
      <t>サクシ</t>
    </rPh>
    <rPh sb="24" eb="26">
      <t>シンキ</t>
    </rPh>
    <rPh sb="26" eb="28">
      <t>カイハツ</t>
    </rPh>
    <rPh sb="28" eb="30">
      <t>アンケン</t>
    </rPh>
    <rPh sb="43" eb="45">
      <t>シンコウ</t>
    </rPh>
    <rPh sb="45" eb="47">
      <t>カンリ</t>
    </rPh>
    <rPh sb="76" eb="78">
      <t>ジッソウ</t>
    </rPh>
    <rPh sb="121" eb="123">
      <t>カイハツ</t>
    </rPh>
    <rPh sb="128" eb="130">
      <t>コウスウ</t>
    </rPh>
    <rPh sb="131" eb="134">
      <t>フグアイ</t>
    </rPh>
    <rPh sb="134" eb="136">
      <t>ハッセイ</t>
    </rPh>
    <rPh sb="137" eb="138">
      <t>サ</t>
    </rPh>
    <rPh sb="143" eb="145">
      <t>カノウ</t>
    </rPh>
    <rPh sb="146" eb="147">
      <t>カギ</t>
    </rPh>
    <rPh sb="148" eb="151">
      <t>キョウツウカ</t>
    </rPh>
    <rPh sb="156" eb="158">
      <t>セッケイ</t>
    </rPh>
    <rPh sb="169" eb="171">
      <t>シンコウ</t>
    </rPh>
    <rPh sb="171" eb="173">
      <t>カンリ</t>
    </rPh>
    <rPh sb="174" eb="175">
      <t>ホカ</t>
    </rPh>
    <rPh sb="180" eb="182">
      <t>サギョウ</t>
    </rPh>
    <rPh sb="182" eb="184">
      <t>ジョウキョウ</t>
    </rPh>
    <rPh sb="185" eb="187">
      <t>カクニン</t>
    </rPh>
    <rPh sb="211" eb="212">
      <t>バン</t>
    </rPh>
    <rPh sb="218" eb="220">
      <t>ジッソウ</t>
    </rPh>
    <rPh sb="229" eb="231">
      <t>トウキョウ</t>
    </rPh>
    <rPh sb="251" eb="252">
      <t>バン</t>
    </rPh>
    <rPh sb="253" eb="255">
      <t>シュッテン</t>
    </rPh>
    <rPh sb="260" eb="262">
      <t>トウキョウ</t>
    </rPh>
    <rPh sb="268" eb="269">
      <t>バン</t>
    </rPh>
    <rPh sb="275" eb="277">
      <t>ジッソウ</t>
    </rPh>
    <rPh sb="378" eb="380">
      <t>タイオウ</t>
    </rPh>
    <rPh sb="383" eb="386">
      <t>カイゾウド</t>
    </rPh>
    <rPh sb="387" eb="389">
      <t>シュルイ</t>
    </rPh>
    <rPh sb="390" eb="391">
      <t>フ</t>
    </rPh>
    <rPh sb="396" eb="398">
      <t>タイオウ</t>
    </rPh>
    <rPh sb="399" eb="401">
      <t>クロウ</t>
    </rPh>
    <rPh sb="407" eb="408">
      <t>ゼン</t>
    </rPh>
    <rPh sb="408" eb="411">
      <t>カイゾウド</t>
    </rPh>
    <rPh sb="412" eb="414">
      <t>カノウ</t>
    </rPh>
    <rPh sb="415" eb="416">
      <t>カギ</t>
    </rPh>
    <rPh sb="417" eb="419">
      <t>シュウセイ</t>
    </rPh>
    <rPh sb="420" eb="422">
      <t>フヨウ</t>
    </rPh>
    <rPh sb="425" eb="427">
      <t>コウセイ</t>
    </rPh>
    <rPh sb="428" eb="429">
      <t>ツク</t>
    </rPh>
    <rPh sb="433" eb="435">
      <t>ケイケン</t>
    </rPh>
    <rPh sb="436" eb="437">
      <t>ツ</t>
    </rPh>
    <phoneticPr fontId="1"/>
  </si>
  <si>
    <r>
      <t xml:space="preserve">■案件概要
占いができるソフトの新規開発案件です。
≪担当業務≫
・システム全体の設計・実装
</t>
    </r>
    <r>
      <rPr>
        <u/>
        <sz val="9"/>
        <color rgb="FF000000"/>
        <rFont val="メイリオ"/>
        <family val="2"/>
        <charset val="128"/>
      </rPr>
      <t>詳細設計:</t>
    </r>
    <r>
      <rPr>
        <sz val="9"/>
        <color indexed="8"/>
        <rFont val="メイリオ"/>
        <family val="3"/>
        <charset val="128"/>
      </rPr>
      <t xml:space="preserve">
占いデータが大きく、そのまま使うと結果を表示するまでに画面が固まったりレスポンスが良くないので、ユーザー体験が悪くならないようなレスポンスになるように気を付けて設計しました。
</t>
    </r>
    <r>
      <rPr>
        <u/>
        <sz val="9"/>
        <color rgb="FF000000"/>
        <rFont val="メイリオ"/>
        <family val="2"/>
        <charset val="128"/>
      </rPr>
      <t>製造：</t>
    </r>
    <r>
      <rPr>
        <sz val="9"/>
        <color indexed="8"/>
        <rFont val="メイリオ"/>
        <family val="3"/>
        <charset val="128"/>
      </rPr>
      <t xml:space="preserve">
タロット占いや生年月日占いなど複数の占いを実装しました。他にもメニューなどシステムは1人で実装しました。
■プラットフォーム
Nintendo DS
■開発手法
ウォーターフォール開発＋アジャイル開発
≪習得スキル・コメント≫
開発期間が短かったため、全体の流れを確認し効率よく開発を進められるように取り組みました。
基礎構成から実装まで一貫してスピード感のある開発を経験しました。
また、占いデータが大きかったので、データの取り扱い設計の重要性を学び、ユーザー体験を意識したレスポンス改善に努めました。</t>
    </r>
    <rPh sb="6" eb="7">
      <t>ウラナ</t>
    </rPh>
    <rPh sb="16" eb="18">
      <t>シンキ</t>
    </rPh>
    <rPh sb="18" eb="20">
      <t>カイハツ</t>
    </rPh>
    <rPh sb="20" eb="22">
      <t>アンケン</t>
    </rPh>
    <rPh sb="39" eb="41">
      <t>ゼンタイ</t>
    </rPh>
    <rPh sb="42" eb="44">
      <t>セッケイ</t>
    </rPh>
    <rPh sb="45" eb="47">
      <t>ジッソウ</t>
    </rPh>
    <rPh sb="55" eb="56">
      <t>ウラナ</t>
    </rPh>
    <rPh sb="61" eb="62">
      <t>オオ</t>
    </rPh>
    <rPh sb="69" eb="70">
      <t>ツカ</t>
    </rPh>
    <rPh sb="72" eb="74">
      <t>ケッカ</t>
    </rPh>
    <rPh sb="75" eb="77">
      <t>ヒョウジ</t>
    </rPh>
    <rPh sb="82" eb="84">
      <t>ガメン</t>
    </rPh>
    <rPh sb="85" eb="86">
      <t>カタ</t>
    </rPh>
    <rPh sb="96" eb="97">
      <t>ヨ</t>
    </rPh>
    <rPh sb="107" eb="109">
      <t>タイケン</t>
    </rPh>
    <rPh sb="110" eb="111">
      <t>ワル</t>
    </rPh>
    <rPh sb="130" eb="131">
      <t>キ</t>
    </rPh>
    <rPh sb="132" eb="133">
      <t>ツ</t>
    </rPh>
    <rPh sb="135" eb="137">
      <t>セッケイ</t>
    </rPh>
    <rPh sb="142" eb="143">
      <t>ウ</t>
    </rPh>
    <rPh sb="152" eb="153">
      <t>ウラナ</t>
    </rPh>
    <rPh sb="155" eb="157">
      <t>セイネン</t>
    </rPh>
    <rPh sb="157" eb="159">
      <t>ガッピ</t>
    </rPh>
    <rPh sb="159" eb="160">
      <t>ウラナ</t>
    </rPh>
    <rPh sb="163" eb="165">
      <t>フクスウ</t>
    </rPh>
    <rPh sb="166" eb="167">
      <t>ウラナ</t>
    </rPh>
    <rPh sb="169" eb="171">
      <t>ジッソウ</t>
    </rPh>
    <rPh sb="176" eb="177">
      <t>ホカ</t>
    </rPh>
    <rPh sb="191" eb="192">
      <t>ニン</t>
    </rPh>
    <rPh sb="193" eb="195">
      <t>ジッソウ</t>
    </rPh>
    <rPh sb="347" eb="348">
      <t>ウラナ</t>
    </rPh>
    <rPh sb="353" eb="354">
      <t>オオ</t>
    </rPh>
    <rPh sb="365" eb="366">
      <t>ト</t>
    </rPh>
    <rPh sb="367" eb="368">
      <t>アツカ</t>
    </rPh>
    <rPh sb="369" eb="371">
      <t>セッケイ</t>
    </rPh>
    <rPh sb="372" eb="375">
      <t>ジュウヨウセイ</t>
    </rPh>
    <rPh sb="376" eb="377">
      <t>マナ</t>
    </rPh>
    <rPh sb="383" eb="385">
      <t>タイケン</t>
    </rPh>
    <rPh sb="386" eb="388">
      <t>イシキ</t>
    </rPh>
    <rPh sb="395" eb="397">
      <t>カイゼン</t>
    </rPh>
    <rPh sb="398" eb="399">
      <t>ツト</t>
    </rPh>
    <phoneticPr fontId="1"/>
  </si>
  <si>
    <r>
      <t xml:space="preserve">■案件概要
パーティーゲームの開発協力でミニゲームを制作する案件です。
≪担当業務≫
・ミニゲーム9本の実装
</t>
    </r>
    <r>
      <rPr>
        <u/>
        <sz val="9"/>
        <color rgb="FF000000"/>
        <rFont val="メイリオ"/>
        <family val="2"/>
        <charset val="128"/>
      </rPr>
      <t>詳細設計:</t>
    </r>
    <r>
      <rPr>
        <sz val="9"/>
        <color indexed="8"/>
        <rFont val="メイリオ"/>
        <family val="3"/>
        <charset val="128"/>
      </rPr>
      <t xml:space="preserve">
ミニゲーム毎でルールが違うので、それぞれで必要な機能をリストアップし設計しました。
</t>
    </r>
    <r>
      <rPr>
        <u/>
        <sz val="9"/>
        <color rgb="FF000000"/>
        <rFont val="メイリオ"/>
        <family val="2"/>
        <charset val="128"/>
      </rPr>
      <t xml:space="preserve">製造：
</t>
    </r>
    <r>
      <rPr>
        <sz val="9"/>
        <color indexed="8"/>
        <rFont val="メイリオ"/>
        <family val="3"/>
        <charset val="128"/>
      </rPr>
      <t xml:space="preserve">ミニゲーム9本を制作しました。
</t>
    </r>
    <r>
      <rPr>
        <u/>
        <sz val="9"/>
        <color rgb="FF000000"/>
        <rFont val="メイリオ"/>
        <family val="2"/>
        <charset val="128"/>
      </rPr>
      <t>単体・結合テスト:</t>
    </r>
    <r>
      <rPr>
        <sz val="9"/>
        <color indexed="8"/>
        <rFont val="メイリオ"/>
        <family val="3"/>
        <charset val="128"/>
      </rPr>
      <t xml:space="preserve">
ミニゲーム単体で動作することを確認するだけでなく、ゲーム本編から起動しても問題ないかテストしました。
■プラットフォーム
Wii
■開発手法
アジャイル開発
≪習得スキル・コメント≫
共通化できる処理をまとめることで、工数や不具合リスクの削減する設計の重要性を学びました。
また、ミニゲーム単体の完成だけでなく、本編からの呼び出しや連携も含めたテストを行う重要性を学び、全体の品質を意識した開発を経験しました。</t>
    </r>
    <rPh sb="15" eb="17">
      <t>カイハツ</t>
    </rPh>
    <rPh sb="17" eb="19">
      <t>キョウリョク</t>
    </rPh>
    <rPh sb="26" eb="28">
      <t>セイサク</t>
    </rPh>
    <rPh sb="30" eb="32">
      <t>アンケン</t>
    </rPh>
    <rPh sb="51" eb="52">
      <t>ホン</t>
    </rPh>
    <rPh sb="53" eb="55">
      <t>ジッソウ</t>
    </rPh>
    <rPh sb="68" eb="69">
      <t>ゴト</t>
    </rPh>
    <rPh sb="74" eb="75">
      <t>チガ</t>
    </rPh>
    <rPh sb="84" eb="86">
      <t>ヒツヨウ</t>
    </rPh>
    <rPh sb="87" eb="89">
      <t>キノウ</t>
    </rPh>
    <rPh sb="97" eb="99">
      <t>セッケイ</t>
    </rPh>
    <rPh sb="116" eb="117">
      <t>ホン</t>
    </rPh>
    <rPh sb="118" eb="120">
      <t>セイサク</t>
    </rPh>
    <rPh sb="143" eb="145">
      <t>タンタイ</t>
    </rPh>
    <rPh sb="146" eb="148">
      <t>ドウサ</t>
    </rPh>
    <rPh sb="153" eb="155">
      <t>カクニン</t>
    </rPh>
    <rPh sb="166" eb="168">
      <t>ホンペン</t>
    </rPh>
    <rPh sb="170" eb="172">
      <t>キドウ</t>
    </rPh>
    <rPh sb="175" eb="177">
      <t>モンダイ</t>
    </rPh>
    <rPh sb="265" eb="267">
      <t>セッケイ</t>
    </rPh>
    <rPh sb="268" eb="271">
      <t>ジュウヨウセイ</t>
    </rPh>
    <rPh sb="272" eb="273">
      <t>マナ</t>
    </rPh>
    <rPh sb="287" eb="289">
      <t>タンタイ</t>
    </rPh>
    <rPh sb="290" eb="292">
      <t>カンセイ</t>
    </rPh>
    <rPh sb="298" eb="300">
      <t>ホンペン</t>
    </rPh>
    <rPh sb="303" eb="304">
      <t>ヨ</t>
    </rPh>
    <rPh sb="305" eb="306">
      <t>ダ</t>
    </rPh>
    <rPh sb="308" eb="310">
      <t>レンケイ</t>
    </rPh>
    <rPh sb="311" eb="312">
      <t>フク</t>
    </rPh>
    <rPh sb="318" eb="319">
      <t>オコナ</t>
    </rPh>
    <rPh sb="320" eb="323">
      <t>ジュウヨウセイ</t>
    </rPh>
    <rPh sb="324" eb="325">
      <t>マナ</t>
    </rPh>
    <rPh sb="327" eb="329">
      <t>ゼンタイ</t>
    </rPh>
    <rPh sb="330" eb="332">
      <t>ヒンシツ</t>
    </rPh>
    <rPh sb="333" eb="335">
      <t>イシキ</t>
    </rPh>
    <rPh sb="337" eb="339">
      <t>カイハツ</t>
    </rPh>
    <rPh sb="340" eb="342">
      <t>ケイケン</t>
    </rPh>
    <phoneticPr fontId="1"/>
  </si>
  <si>
    <r>
      <t xml:space="preserve">■案件概要
PlayStation Portable版「ボンバーマン」の新規開発案件です。
≪担当業務≫
・ボス10体の実装
・通信周りの設計・実装
・メニューの実装
</t>
    </r>
    <r>
      <rPr>
        <u/>
        <sz val="9"/>
        <color rgb="FF000000"/>
        <rFont val="メイリオ"/>
        <family val="2"/>
        <charset val="128"/>
      </rPr>
      <t>詳細設計:</t>
    </r>
    <r>
      <rPr>
        <sz val="9"/>
        <color indexed="8"/>
        <rFont val="メイリオ"/>
        <family val="3"/>
        <charset val="128"/>
      </rPr>
      <t xml:space="preserve">
ボス10体で共通化できる場所は共通化し、工数や不具合の発生が下がるように気を付けました。
また通信対戦周りの設計も行い、同期ずれが発生しないように気を付けて設計しました。
</t>
    </r>
    <r>
      <rPr>
        <u/>
        <sz val="9"/>
        <color rgb="FF000000"/>
        <rFont val="メイリオ"/>
        <family val="2"/>
        <charset val="128"/>
      </rPr>
      <t>製造：</t>
    </r>
    <r>
      <rPr>
        <sz val="9"/>
        <color indexed="8"/>
        <rFont val="メイリオ"/>
        <family val="3"/>
        <charset val="128"/>
      </rPr>
      <t xml:space="preserve">
ボス10体を実装し、通信対戦、通信周りの一部メニューも実装しました。
■プラットフォーム
PlayStation Portable
■開発手法
ウォーターフォール開発＋アジャイル開発
≪習得スキル・コメント≫
ボスの共通化できる処理をまとめ、工数と不具合リスクが軽減する設計・実装に取り組みました。
共通化することでメンテナンス性が向上し、ボスごと動きのバリエーションを付けやすくなりました。
また、通信周りも担当し、アクション＋通信の同期処理の設計・実装を経験しました。</t>
    </r>
    <rPh sb="26" eb="27">
      <t>バン</t>
    </rPh>
    <rPh sb="36" eb="38">
      <t>シンキ</t>
    </rPh>
    <rPh sb="38" eb="40">
      <t>カイハツ</t>
    </rPh>
    <rPh sb="40" eb="42">
      <t>アンケン</t>
    </rPh>
    <rPh sb="59" eb="60">
      <t>タイ</t>
    </rPh>
    <rPh sb="61" eb="63">
      <t>ジッソウ</t>
    </rPh>
    <rPh sb="65" eb="67">
      <t>ツウシン</t>
    </rPh>
    <rPh sb="67" eb="68">
      <t>マワ</t>
    </rPh>
    <rPh sb="70" eb="72">
      <t>セッケイ</t>
    </rPh>
    <rPh sb="73" eb="75">
      <t>ジッソウ</t>
    </rPh>
    <rPh sb="82" eb="84">
      <t>ジッソウ</t>
    </rPh>
    <rPh sb="96" eb="97">
      <t>タイ</t>
    </rPh>
    <rPh sb="98" eb="101">
      <t>キョウツウカ</t>
    </rPh>
    <rPh sb="104" eb="106">
      <t>バショ</t>
    </rPh>
    <rPh sb="107" eb="110">
      <t>キョウツウカ</t>
    </rPh>
    <rPh sb="112" eb="114">
      <t>コウスウ</t>
    </rPh>
    <rPh sb="115" eb="118">
      <t>フグアイ</t>
    </rPh>
    <rPh sb="119" eb="121">
      <t>ハッセイ</t>
    </rPh>
    <rPh sb="122" eb="123">
      <t>サ</t>
    </rPh>
    <rPh sb="128" eb="129">
      <t>キ</t>
    </rPh>
    <rPh sb="130" eb="131">
      <t>ツ</t>
    </rPh>
    <rPh sb="139" eb="141">
      <t>ツウシン</t>
    </rPh>
    <rPh sb="141" eb="143">
      <t>タイセン</t>
    </rPh>
    <rPh sb="143" eb="144">
      <t>マワ</t>
    </rPh>
    <rPh sb="146" eb="148">
      <t>セッケイ</t>
    </rPh>
    <rPh sb="149" eb="150">
      <t>オコナ</t>
    </rPh>
    <rPh sb="152" eb="154">
      <t>ドウキ</t>
    </rPh>
    <rPh sb="157" eb="159">
      <t>ハッセイ</t>
    </rPh>
    <rPh sb="165" eb="166">
      <t>キ</t>
    </rPh>
    <rPh sb="167" eb="168">
      <t>ツ</t>
    </rPh>
    <rPh sb="170" eb="172">
      <t>セッケイ</t>
    </rPh>
    <rPh sb="187" eb="188">
      <t>タイ</t>
    </rPh>
    <rPh sb="189" eb="191">
      <t>ジッソウ</t>
    </rPh>
    <rPh sb="193" eb="195">
      <t>ツウシン</t>
    </rPh>
    <rPh sb="195" eb="197">
      <t>タイセン</t>
    </rPh>
    <rPh sb="198" eb="200">
      <t>ツウシン</t>
    </rPh>
    <rPh sb="200" eb="201">
      <t>マワ</t>
    </rPh>
    <rPh sb="203" eb="205">
      <t>イチブ</t>
    </rPh>
    <rPh sb="210" eb="212">
      <t>ジッソウ</t>
    </rPh>
    <rPh sb="294" eb="297">
      <t>キョウツウカ</t>
    </rPh>
    <rPh sb="300" eb="302">
      <t>ショリ</t>
    </rPh>
    <rPh sb="307" eb="309">
      <t>コウスウ</t>
    </rPh>
    <rPh sb="310" eb="313">
      <t>フグアイ</t>
    </rPh>
    <rPh sb="317" eb="319">
      <t>ケイゲン</t>
    </rPh>
    <rPh sb="321" eb="323">
      <t>セッケイ</t>
    </rPh>
    <rPh sb="324" eb="326">
      <t>ジッソウ</t>
    </rPh>
    <rPh sb="327" eb="328">
      <t>ト</t>
    </rPh>
    <rPh sb="329" eb="330">
      <t>ク</t>
    </rPh>
    <rPh sb="336" eb="339">
      <t>キョウツウカ</t>
    </rPh>
    <rPh sb="350" eb="351">
      <t>セイ</t>
    </rPh>
    <rPh sb="352" eb="354">
      <t>コウジョウ</t>
    </rPh>
    <rPh sb="360" eb="361">
      <t>ウゴ</t>
    </rPh>
    <rPh sb="371" eb="372">
      <t>ツ</t>
    </rPh>
    <rPh sb="386" eb="388">
      <t>ツウシン</t>
    </rPh>
    <rPh sb="388" eb="389">
      <t>マワ</t>
    </rPh>
    <rPh sb="391" eb="393">
      <t>タントウ</t>
    </rPh>
    <rPh sb="401" eb="403">
      <t>ツウシン</t>
    </rPh>
    <rPh sb="404" eb="406">
      <t>ドウキ</t>
    </rPh>
    <rPh sb="406" eb="408">
      <t>ショリ</t>
    </rPh>
    <rPh sb="409" eb="411">
      <t>セッケイ</t>
    </rPh>
    <rPh sb="412" eb="414">
      <t>ジッソウ</t>
    </rPh>
    <phoneticPr fontId="1"/>
  </si>
  <si>
    <r>
      <t xml:space="preserve">■案件概要
漫画『苺ましまろ』のADVゲームの新規開発案件です。
≪担当業務≫
・システム全体の設計・実装
</t>
    </r>
    <r>
      <rPr>
        <u/>
        <sz val="9"/>
        <color rgb="FF000000"/>
        <rFont val="メイリオ"/>
        <family val="2"/>
        <charset val="128"/>
      </rPr>
      <t>基本設計:</t>
    </r>
    <r>
      <rPr>
        <sz val="9"/>
        <color indexed="8"/>
        <rFont val="メイリオ"/>
        <family val="3"/>
        <charset val="128"/>
      </rPr>
      <t xml:space="preserve">
仕様書を基に実装可能か確認し、工数内で実装可能なミニゲーム案などを企画メンバーと話しました。
</t>
    </r>
    <r>
      <rPr>
        <u/>
        <sz val="9"/>
        <color rgb="FF000000"/>
        <rFont val="メイリオ"/>
        <family val="2"/>
        <charset val="128"/>
      </rPr>
      <t>詳細設計:</t>
    </r>
    <r>
      <rPr>
        <sz val="9"/>
        <color indexed="8"/>
        <rFont val="メイリオ"/>
        <family val="3"/>
        <charset val="128"/>
      </rPr>
      <t xml:space="preserve">
ADVパートの設計、ミニゲームで共通化できる場所は共通化し、工数、不具合の発生を下げるように気を付けました。
</t>
    </r>
    <r>
      <rPr>
        <u/>
        <sz val="9"/>
        <color rgb="FF000000"/>
        <rFont val="メイリオ"/>
        <family val="2"/>
        <charset val="128"/>
      </rPr>
      <t>製造：</t>
    </r>
    <r>
      <rPr>
        <sz val="9"/>
        <color indexed="8"/>
        <rFont val="メイリオ"/>
        <family val="3"/>
        <charset val="128"/>
      </rPr>
      <t xml:space="preserve">
ADVパートのシステムの実装、メニュー全般の実装、ミニゲームの実装などシステムは1人で実装しました。
■プラットフォーム
PlayStation 2
■開発手法
ウォーターフォール開発＋アジャイル開発
≪習得スキル・コメント≫
初めてメインプログラマとして担当したタイトルで、全体の設計・実装を一貫して担当しました。全体を確認しながら設計・実装する大切さや、スケジュール管理の重要性を学びました。
また、短い開発期間の中で効率的に開発を進めることも貴重な経験となりました。</t>
    </r>
    <rPh sb="6" eb="8">
      <t>マンガ</t>
    </rPh>
    <rPh sb="9" eb="10">
      <t>イチゴ</t>
    </rPh>
    <rPh sb="23" eb="25">
      <t>シンキ</t>
    </rPh>
    <rPh sb="25" eb="27">
      <t>カイハツ</t>
    </rPh>
    <rPh sb="27" eb="29">
      <t>アンケン</t>
    </rPh>
    <rPh sb="46" eb="48">
      <t>ゼンタイ</t>
    </rPh>
    <rPh sb="49" eb="51">
      <t>セッケイ</t>
    </rPh>
    <rPh sb="52" eb="54">
      <t>ジッソウ</t>
    </rPh>
    <rPh sb="62" eb="65">
      <t>シヨウショ</t>
    </rPh>
    <rPh sb="66" eb="67">
      <t>モト</t>
    </rPh>
    <rPh sb="68" eb="70">
      <t>ジッソウ</t>
    </rPh>
    <rPh sb="70" eb="72">
      <t>カノウ</t>
    </rPh>
    <rPh sb="73" eb="75">
      <t>カクニン</t>
    </rPh>
    <rPh sb="77" eb="79">
      <t>コウスウ</t>
    </rPh>
    <rPh sb="79" eb="80">
      <t>ナイ</t>
    </rPh>
    <rPh sb="81" eb="83">
      <t>ジッソウ</t>
    </rPh>
    <rPh sb="83" eb="85">
      <t>カノウ</t>
    </rPh>
    <rPh sb="91" eb="92">
      <t>アン</t>
    </rPh>
    <rPh sb="95" eb="97">
      <t>キカク</t>
    </rPh>
    <rPh sb="102" eb="103">
      <t>ハナ</t>
    </rPh>
    <rPh sb="123" eb="125">
      <t>セッケイ</t>
    </rPh>
    <rPh sb="132" eb="135">
      <t>キョウツウカ</t>
    </rPh>
    <rPh sb="138" eb="140">
      <t>バショ</t>
    </rPh>
    <rPh sb="141" eb="144">
      <t>キョウツウカ</t>
    </rPh>
    <rPh sb="146" eb="148">
      <t>コウスウ</t>
    </rPh>
    <rPh sb="149" eb="152">
      <t>フグアイ</t>
    </rPh>
    <rPh sb="153" eb="155">
      <t>ハッセイ</t>
    </rPh>
    <rPh sb="156" eb="157">
      <t>サ</t>
    </rPh>
    <rPh sb="162" eb="163">
      <t>キ</t>
    </rPh>
    <rPh sb="164" eb="165">
      <t>ツ</t>
    </rPh>
    <rPh sb="188" eb="190">
      <t>ジッソウ</t>
    </rPh>
    <rPh sb="195" eb="197">
      <t>ゼンパン</t>
    </rPh>
    <rPh sb="198" eb="200">
      <t>ジッソウ</t>
    </rPh>
    <rPh sb="207" eb="209">
      <t>ジッソウ</t>
    </rPh>
    <rPh sb="217" eb="218">
      <t>ニン</t>
    </rPh>
    <rPh sb="219" eb="221">
      <t>ジッソウ</t>
    </rPh>
    <rPh sb="293" eb="294">
      <t>ハジ</t>
    </rPh>
    <rPh sb="307" eb="309">
      <t>タントウ</t>
    </rPh>
    <rPh sb="317" eb="319">
      <t>ゼンタイ</t>
    </rPh>
    <rPh sb="320" eb="322">
      <t>セッケイ</t>
    </rPh>
    <rPh sb="323" eb="325">
      <t>ジッソウ</t>
    </rPh>
    <rPh sb="326" eb="328">
      <t>イッカン</t>
    </rPh>
    <rPh sb="330" eb="332">
      <t>タントウ</t>
    </rPh>
    <rPh sb="337" eb="339">
      <t>ゼンタイ</t>
    </rPh>
    <rPh sb="340" eb="342">
      <t>カクニン</t>
    </rPh>
    <rPh sb="346" eb="348">
      <t>セッケイ</t>
    </rPh>
    <rPh sb="349" eb="351">
      <t>ジッソウ</t>
    </rPh>
    <rPh sb="353" eb="355">
      <t>タイセツ</t>
    </rPh>
    <rPh sb="364" eb="366">
      <t>カンリ</t>
    </rPh>
    <rPh sb="367" eb="370">
      <t>ジュウヨウセイ</t>
    </rPh>
    <rPh sb="371" eb="372">
      <t>マナ</t>
    </rPh>
    <rPh sb="381" eb="382">
      <t>ミジカ</t>
    </rPh>
    <rPh sb="383" eb="385">
      <t>カイハツ</t>
    </rPh>
    <rPh sb="385" eb="387">
      <t>キカン</t>
    </rPh>
    <rPh sb="388" eb="389">
      <t>ナカ</t>
    </rPh>
    <rPh sb="390" eb="393">
      <t>コウリツテキ</t>
    </rPh>
    <rPh sb="394" eb="396">
      <t>カイハツ</t>
    </rPh>
    <rPh sb="397" eb="398">
      <t>スス</t>
    </rPh>
    <rPh sb="403" eb="405">
      <t>キチョウ</t>
    </rPh>
    <rPh sb="406" eb="408">
      <t>ケイケン</t>
    </rPh>
    <phoneticPr fontId="1"/>
  </si>
  <si>
    <r>
      <t xml:space="preserve">■案件概要
PlayStation Portableで無線LAN通信を実現する為の社内通信ライブラリの作成
≪担当業務≫
・通信ライブラリの実装
</t>
    </r>
    <r>
      <rPr>
        <u/>
        <sz val="9"/>
        <color rgb="FF000000"/>
        <rFont val="メイリオ"/>
        <family val="2"/>
        <charset val="128"/>
      </rPr>
      <t>基本設計:</t>
    </r>
    <r>
      <rPr>
        <sz val="9"/>
        <color indexed="8"/>
        <rFont val="メイリオ"/>
        <family val="3"/>
        <charset val="128"/>
      </rPr>
      <t xml:space="preserve">
マッチング、通信対戦、途中参加、途中離脱など必要な機能を考えました。
</t>
    </r>
    <r>
      <rPr>
        <u/>
        <sz val="9"/>
        <color rgb="FF000000"/>
        <rFont val="メイリオ"/>
        <family val="2"/>
        <charset val="128"/>
      </rPr>
      <t>詳細設計:</t>
    </r>
    <r>
      <rPr>
        <sz val="9"/>
        <color indexed="8"/>
        <rFont val="メイリオ"/>
        <family val="3"/>
        <charset val="128"/>
      </rPr>
      <t xml:space="preserve">
途中で参加/離脱しても問題が無いように、また対戦中に同期ずれが発生しないように気を付けて設計しました。
</t>
    </r>
    <r>
      <rPr>
        <u/>
        <sz val="9"/>
        <color rgb="FF000000"/>
        <rFont val="メイリオ"/>
        <family val="2"/>
        <charset val="128"/>
      </rPr>
      <t>製造：</t>
    </r>
    <r>
      <rPr>
        <sz val="9"/>
        <color indexed="8"/>
        <rFont val="メイリオ"/>
        <family val="3"/>
        <charset val="128"/>
      </rPr>
      <t xml:space="preserve">
マッチング、通信対戦、途中参加、途中離脱など一通りの実装を1人でおこないました
</t>
    </r>
    <r>
      <rPr>
        <u/>
        <sz val="9"/>
        <color rgb="FF000000"/>
        <rFont val="メイリオ"/>
        <family val="2"/>
        <charset val="128"/>
      </rPr>
      <t>単体・結合テスト:</t>
    </r>
    <r>
      <rPr>
        <sz val="9"/>
        <color indexed="8"/>
        <rFont val="メイリオ"/>
        <family val="3"/>
        <charset val="128"/>
      </rPr>
      <t xml:space="preserve">
ライブラリ単体でサンプルプログラムで問題ないことをテストした後、実際にアプリケーションに取り込んで問題ないかテストを行いました。
■プラットフォーム
PlayStation Portable
≪習得スキル・コメント≫
社内の複数のタイトルで使用するPlayStation Portable用通信ライブラリとして、タイトルに依存しない汎用的なシステムの設計・実装を経験しました。
また、タイトルへ組み込んだ後もサポートを行い、実際の使用状況や発生した課題・問題まで確認できたことも貴重な経験となりました。</t>
    </r>
    <rPh sb="27" eb="29">
      <t>ムセン</t>
    </rPh>
    <rPh sb="32" eb="34">
      <t>ツウシン</t>
    </rPh>
    <rPh sb="35" eb="37">
      <t>ジツゲン</t>
    </rPh>
    <rPh sb="39" eb="40">
      <t>タメ</t>
    </rPh>
    <rPh sb="41" eb="43">
      <t>シャナイ</t>
    </rPh>
    <rPh sb="43" eb="45">
      <t>ツウシン</t>
    </rPh>
    <rPh sb="51" eb="53">
      <t>サクセイ</t>
    </rPh>
    <rPh sb="63" eb="65">
      <t>ツウシン</t>
    </rPh>
    <rPh sb="71" eb="73">
      <t>ジッソウ</t>
    </rPh>
    <rPh sb="87" eb="89">
      <t>ツウシン</t>
    </rPh>
    <rPh sb="89" eb="91">
      <t>タイセン</t>
    </rPh>
    <rPh sb="92" eb="94">
      <t>トチュウ</t>
    </rPh>
    <rPh sb="94" eb="96">
      <t>サンカ</t>
    </rPh>
    <rPh sb="97" eb="99">
      <t>トチュウ</t>
    </rPh>
    <rPh sb="99" eb="101">
      <t>リダツ</t>
    </rPh>
    <rPh sb="103" eb="105">
      <t>ヒツヨウ</t>
    </rPh>
    <rPh sb="106" eb="108">
      <t>キノウ</t>
    </rPh>
    <rPh sb="109" eb="110">
      <t>カンガ</t>
    </rPh>
    <rPh sb="123" eb="125">
      <t>トチュウ</t>
    </rPh>
    <rPh sb="126" eb="128">
      <t>サンカ</t>
    </rPh>
    <rPh sb="129" eb="131">
      <t>リダツ</t>
    </rPh>
    <rPh sb="134" eb="136">
      <t>モンダイ</t>
    </rPh>
    <rPh sb="137" eb="138">
      <t>ナ</t>
    </rPh>
    <rPh sb="145" eb="147">
      <t>タイセン</t>
    </rPh>
    <rPh sb="147" eb="148">
      <t>チュウ</t>
    </rPh>
    <rPh sb="149" eb="151">
      <t>ドウキ</t>
    </rPh>
    <rPh sb="154" eb="156">
      <t>ハッセイ</t>
    </rPh>
    <rPh sb="162" eb="163">
      <t>キ</t>
    </rPh>
    <rPh sb="164" eb="165">
      <t>ツ</t>
    </rPh>
    <rPh sb="167" eb="169">
      <t>セッケイ</t>
    </rPh>
    <rPh sb="186" eb="188">
      <t>ツウシン</t>
    </rPh>
    <rPh sb="188" eb="190">
      <t>タイセン</t>
    </rPh>
    <rPh sb="191" eb="193">
      <t>トチュウ</t>
    </rPh>
    <rPh sb="193" eb="195">
      <t>サンカ</t>
    </rPh>
    <rPh sb="196" eb="198">
      <t>トチュウ</t>
    </rPh>
    <rPh sb="198" eb="200">
      <t>リダツ</t>
    </rPh>
    <rPh sb="202" eb="204">
      <t>ヒトトオ</t>
    </rPh>
    <rPh sb="206" eb="208">
      <t>ジッソウ</t>
    </rPh>
    <rPh sb="210" eb="211">
      <t>ニン</t>
    </rPh>
    <rPh sb="236" eb="238">
      <t>タンタイ</t>
    </rPh>
    <rPh sb="249" eb="251">
      <t>モンダイ</t>
    </rPh>
    <rPh sb="261" eb="262">
      <t>アト</t>
    </rPh>
    <rPh sb="263" eb="265">
      <t>ジッサイ</t>
    </rPh>
    <rPh sb="275" eb="276">
      <t>ト</t>
    </rPh>
    <rPh sb="277" eb="278">
      <t>コ</t>
    </rPh>
    <rPh sb="280" eb="282">
      <t>モンダイ</t>
    </rPh>
    <rPh sb="289" eb="290">
      <t>オコナ</t>
    </rPh>
    <rPh sb="342" eb="344">
      <t>シャナイ</t>
    </rPh>
    <rPh sb="345" eb="347">
      <t>フクスウ</t>
    </rPh>
    <rPh sb="353" eb="355">
      <t>シヨウ</t>
    </rPh>
    <rPh sb="377" eb="378">
      <t>ヨウ</t>
    </rPh>
    <rPh sb="378" eb="380">
      <t>ツウシン</t>
    </rPh>
    <rPh sb="394" eb="396">
      <t>イゾン</t>
    </rPh>
    <rPh sb="399" eb="402">
      <t>ハンヨウテキ</t>
    </rPh>
    <rPh sb="408" eb="410">
      <t>セッケイ</t>
    </rPh>
    <rPh sb="411" eb="413">
      <t>ジッソウ</t>
    </rPh>
    <rPh sb="414" eb="416">
      <t>ケイケン</t>
    </rPh>
    <rPh sb="430" eb="431">
      <t>ク</t>
    </rPh>
    <rPh sb="432" eb="433">
      <t>コ</t>
    </rPh>
    <rPh sb="435" eb="436">
      <t>アト</t>
    </rPh>
    <rPh sb="442" eb="443">
      <t>オコナ</t>
    </rPh>
    <rPh sb="445" eb="447">
      <t>ジッサイ</t>
    </rPh>
    <rPh sb="448" eb="450">
      <t>シヨウ</t>
    </rPh>
    <rPh sb="450" eb="452">
      <t>ジョウキョウ</t>
    </rPh>
    <rPh sb="453" eb="455">
      <t>ハッセイ</t>
    </rPh>
    <rPh sb="457" eb="459">
      <t>カダイ</t>
    </rPh>
    <rPh sb="460" eb="462">
      <t>モンダイ</t>
    </rPh>
    <rPh sb="464" eb="466">
      <t>カクニン</t>
    </rPh>
    <rPh sb="472" eb="474">
      <t>キチョウ</t>
    </rPh>
    <rPh sb="475" eb="477">
      <t>ケイケン</t>
    </rPh>
    <phoneticPr fontId="1"/>
  </si>
  <si>
    <r>
      <t xml:space="preserve">■案件概要
アニメ『宇宙のステルヴィア』のADVゲームの新規開発案件です。
≪担当業務≫
・ミニゲームの実装
・メニューの実装
</t>
    </r>
    <r>
      <rPr>
        <u/>
        <sz val="9"/>
        <color rgb="FF000000"/>
        <rFont val="メイリオ"/>
        <family val="2"/>
        <charset val="128"/>
      </rPr>
      <t>詳細設計:</t>
    </r>
    <r>
      <rPr>
        <sz val="9"/>
        <color indexed="8"/>
        <rFont val="メイリオ"/>
        <family val="3"/>
        <charset val="128"/>
      </rPr>
      <t xml:space="preserve">
ミニゲーム4本で共通化できる場所は共通化し、工数と不具合の発生を下げるように気を付けました。
</t>
    </r>
    <r>
      <rPr>
        <u/>
        <sz val="9"/>
        <color rgb="FF000000"/>
        <rFont val="メイリオ"/>
        <family val="2"/>
        <charset val="128"/>
      </rPr>
      <t xml:space="preserve">製造：
</t>
    </r>
    <r>
      <rPr>
        <sz val="9"/>
        <color rgb="FF000000"/>
        <rFont val="メイリオ"/>
        <family val="3"/>
        <charset val="128"/>
      </rPr>
      <t xml:space="preserve">ミニゲームと一部メニューの実装を行いました。
</t>
    </r>
    <r>
      <rPr>
        <sz val="9"/>
        <color indexed="8"/>
        <rFont val="メイリオ"/>
        <family val="3"/>
        <charset val="128"/>
      </rPr>
      <t xml:space="preserve">
■プラットフォーム
PlayStation 2
■開発手法
ウォーターフォール開発＋アジャイル開発
≪習得スキル・コメント≫
初めて担当したタイトルで、PlayStation 2でのゲーム開発やC++のメモリ管理の重要性、チーム制作やバージョン管理など、幅広い経験を積むことができました。
特に、最初からミニゲーム1本を任せていただき、経験を重ねながら自信をつけることができた案件です。</t>
    </r>
    <rPh sb="28" eb="30">
      <t>シンキ</t>
    </rPh>
    <rPh sb="30" eb="32">
      <t>カイハツ</t>
    </rPh>
    <rPh sb="32" eb="34">
      <t>アンケン</t>
    </rPh>
    <rPh sb="53" eb="55">
      <t>ジッソウ</t>
    </rPh>
    <rPh sb="62" eb="64">
      <t>ジッソウ</t>
    </rPh>
    <rPh sb="78" eb="79">
      <t>ホン</t>
    </rPh>
    <rPh sb="80" eb="83">
      <t>キョウツウカ</t>
    </rPh>
    <rPh sb="86" eb="88">
      <t>バショ</t>
    </rPh>
    <rPh sb="89" eb="92">
      <t>キョウツウカ</t>
    </rPh>
    <rPh sb="94" eb="96">
      <t>コウスウ</t>
    </rPh>
    <rPh sb="97" eb="100">
      <t>フグアイ</t>
    </rPh>
    <rPh sb="101" eb="103">
      <t>ハッセイ</t>
    </rPh>
    <rPh sb="104" eb="105">
      <t>サ</t>
    </rPh>
    <rPh sb="110" eb="111">
      <t>キ</t>
    </rPh>
    <rPh sb="112" eb="113">
      <t>ツ</t>
    </rPh>
    <rPh sb="130" eb="132">
      <t>イチブ</t>
    </rPh>
    <rPh sb="137" eb="139">
      <t>ジッソウ</t>
    </rPh>
    <rPh sb="140" eb="141">
      <t>オコナ</t>
    </rPh>
    <rPh sb="196" eb="198">
      <t>カイハツ</t>
    </rPh>
    <rPh sb="213" eb="214">
      <t>ハジ</t>
    </rPh>
    <rPh sb="216" eb="218">
      <t>タントウ</t>
    </rPh>
    <rPh sb="254" eb="256">
      <t>カンリ</t>
    </rPh>
    <rPh sb="257" eb="260">
      <t>ジュウヨウセイ</t>
    </rPh>
    <rPh sb="264" eb="266">
      <t>セイサク</t>
    </rPh>
    <rPh sb="272" eb="274">
      <t>カンリ</t>
    </rPh>
    <rPh sb="295" eb="296">
      <t>トク</t>
    </rPh>
    <rPh sb="298" eb="300">
      <t>サイショ</t>
    </rPh>
    <rPh sb="308" eb="309">
      <t>ホン</t>
    </rPh>
    <rPh sb="310" eb="311">
      <t>マカ</t>
    </rPh>
    <phoneticPr fontId="1"/>
  </si>
  <si>
    <r>
      <t xml:space="preserve">■案件概要
メタバースアプリケーションを制作する為のSDKの新規開発案件
≪担当業務≫
・お客様の窓口
・保守・運用
・スケジュール管理
・お問い合わせ内容をJIRAチケットで管理し、担当者へ対応を依頼もしくは自分で対応
・修正後のテスト、リリース対応
</t>
    </r>
    <r>
      <rPr>
        <u/>
        <sz val="9"/>
        <color rgb="FF000000"/>
        <rFont val="メイリオ"/>
        <family val="2"/>
        <charset val="128"/>
      </rPr>
      <t xml:space="preserve">単体・結合テスト:
</t>
    </r>
    <r>
      <rPr>
        <sz val="9"/>
        <color rgb="FF000000"/>
        <rFont val="メイリオ"/>
        <family val="3"/>
        <charset val="128"/>
      </rPr>
      <t xml:space="preserve">実装・修正された機能を社内確認用アプリケーションにて動作を各プラットフォームで動作確認しました。また、他の個所への影響がないかも確認し、問題があれば担当者へ報告、修正を依頼しました。
</t>
    </r>
    <r>
      <rPr>
        <sz val="9"/>
        <color indexed="8"/>
        <rFont val="メイリオ"/>
        <family val="3"/>
        <charset val="128"/>
      </rPr>
      <t xml:space="preserve">
</t>
    </r>
    <r>
      <rPr>
        <u/>
        <sz val="9"/>
        <color rgb="FF000000"/>
        <rFont val="メイリオ"/>
        <family val="3"/>
        <charset val="128"/>
      </rPr>
      <t>保守:</t>
    </r>
    <r>
      <rPr>
        <sz val="9"/>
        <color indexed="8"/>
        <rFont val="メイリオ"/>
        <family val="3"/>
        <charset val="128"/>
      </rPr>
      <t xml:space="preserve">
お客様からお問い合わせをいただき、内容、再現性の有無などを確認し、SDK側の問題なのかを判断しました。SDK側の問題であれば修正、対応を行い、アプリケーション側とも連携し、問題の解決を行いました。
</t>
    </r>
    <r>
      <rPr>
        <u/>
        <sz val="9"/>
        <color rgb="FF000000"/>
        <rFont val="メイリオ"/>
        <family val="2"/>
        <charset val="128"/>
      </rPr>
      <t>リリース:</t>
    </r>
    <r>
      <rPr>
        <sz val="9"/>
        <color indexed="8"/>
        <rFont val="メイリオ"/>
        <family val="3"/>
        <charset val="128"/>
      </rPr>
      <t xml:space="preserve">
GitHubでタグを作成し、そのバージョンで社内確認用アプリケーションで動作確認をしました。動作に問題なければConfluenceにリリースページを作成して、修正内容や注意点などを記載し、お客様へリリースのアナウンスを行いました。
■プラットフォーム
Android、iOS、Windows、Mac、MetaQuest2、MetaQuest3
■開発手法
ウォーターフォール開発
≪習得スキル・コメント≫
複数プラットフォーム(Android、iOS、Windows、Mac、Meta Quest)に対応したSDKの保守運用を担当し、お問い合わせ対応から修正・テスト・リリースまで一貫して経験しました。
JIRA、Confluence、GitHubを活用しタスクや課題の管理、リリース作業まで作業に漏れが無いように気を付けながら進めました。</t>
    </r>
    <rPh sb="20" eb="22">
      <t>セイサク</t>
    </rPh>
    <rPh sb="24" eb="25">
      <t>タメ</t>
    </rPh>
    <rPh sb="47" eb="49">
      <t>キャクサマ</t>
    </rPh>
    <rPh sb="50" eb="52">
      <t>マドグチ</t>
    </rPh>
    <rPh sb="54" eb="56">
      <t>ホシュ</t>
    </rPh>
    <rPh sb="57" eb="59">
      <t>ウンヨウ</t>
    </rPh>
    <rPh sb="67" eb="69">
      <t>カンリ</t>
    </rPh>
    <rPh sb="72" eb="73">
      <t>ト</t>
    </rPh>
    <rPh sb="74" eb="75">
      <t>ア</t>
    </rPh>
    <rPh sb="77" eb="79">
      <t>ナイヨウ</t>
    </rPh>
    <rPh sb="89" eb="91">
      <t>カンリ</t>
    </rPh>
    <rPh sb="93" eb="96">
      <t>タントウシャ</t>
    </rPh>
    <rPh sb="97" eb="99">
      <t>タイオウ</t>
    </rPh>
    <rPh sb="100" eb="102">
      <t>イライ</t>
    </rPh>
    <rPh sb="106" eb="108">
      <t>ジブン</t>
    </rPh>
    <rPh sb="109" eb="111">
      <t>タイオウ</t>
    </rPh>
    <rPh sb="113" eb="115">
      <t>シュウセイ</t>
    </rPh>
    <rPh sb="115" eb="116">
      <t>ゴ</t>
    </rPh>
    <rPh sb="125" eb="127">
      <t>タイオウ</t>
    </rPh>
    <rPh sb="139" eb="141">
      <t>ジッソウ</t>
    </rPh>
    <rPh sb="142" eb="144">
      <t>シュウセイ</t>
    </rPh>
    <rPh sb="147" eb="149">
      <t>キノウ</t>
    </rPh>
    <rPh sb="150" eb="152">
      <t>シャナイ</t>
    </rPh>
    <rPh sb="152" eb="155">
      <t>カクニンヨウ</t>
    </rPh>
    <rPh sb="165" eb="167">
      <t>ドウサ</t>
    </rPh>
    <rPh sb="168" eb="169">
      <t>カク</t>
    </rPh>
    <rPh sb="178" eb="180">
      <t>ドウサ</t>
    </rPh>
    <rPh sb="180" eb="182">
      <t>カクニン</t>
    </rPh>
    <rPh sb="190" eb="191">
      <t>ホカ</t>
    </rPh>
    <rPh sb="192" eb="194">
      <t>カショ</t>
    </rPh>
    <rPh sb="196" eb="198">
      <t>エイキョウ</t>
    </rPh>
    <rPh sb="203" eb="205">
      <t>カクニン</t>
    </rPh>
    <rPh sb="207" eb="209">
      <t>モンダイ</t>
    </rPh>
    <rPh sb="213" eb="216">
      <t>タントウシャ</t>
    </rPh>
    <rPh sb="223" eb="225">
      <t>イライ</t>
    </rPh>
    <rPh sb="232" eb="234">
      <t>ホシュ</t>
    </rPh>
    <rPh sb="237" eb="239">
      <t>キャクサマ</t>
    </rPh>
    <rPh sb="242" eb="243">
      <t>ト</t>
    </rPh>
    <rPh sb="244" eb="245">
      <t>ア</t>
    </rPh>
    <rPh sb="253" eb="255">
      <t>ナイヨウ</t>
    </rPh>
    <rPh sb="256" eb="259">
      <t>サイゲンセイ</t>
    </rPh>
    <rPh sb="260" eb="262">
      <t>ウム</t>
    </rPh>
    <rPh sb="265" eb="267">
      <t>カクニン</t>
    </rPh>
    <rPh sb="272" eb="273">
      <t>ガワ</t>
    </rPh>
    <rPh sb="274" eb="276">
      <t>モンダイ</t>
    </rPh>
    <rPh sb="280" eb="282">
      <t>ハンダン</t>
    </rPh>
    <rPh sb="290" eb="291">
      <t>ガワ</t>
    </rPh>
    <rPh sb="292" eb="294">
      <t>モンダイ</t>
    </rPh>
    <rPh sb="298" eb="300">
      <t>シュウセイ</t>
    </rPh>
    <rPh sb="301" eb="303">
      <t>タイオウ</t>
    </rPh>
    <rPh sb="304" eb="305">
      <t>オコナ</t>
    </rPh>
    <rPh sb="315" eb="316">
      <t>ガワ</t>
    </rPh>
    <rPh sb="318" eb="320">
      <t>レンケイ</t>
    </rPh>
    <rPh sb="322" eb="324">
      <t>モンダイ</t>
    </rPh>
    <rPh sb="325" eb="327">
      <t>カイケツ</t>
    </rPh>
    <rPh sb="328" eb="329">
      <t>オコナ</t>
    </rPh>
    <rPh sb="352" eb="354">
      <t>サクセイ</t>
    </rPh>
    <rPh sb="364" eb="366">
      <t>シャナイ</t>
    </rPh>
    <rPh sb="366" eb="369">
      <t>カクニンヨウ</t>
    </rPh>
    <rPh sb="378" eb="380">
      <t>ドウサ</t>
    </rPh>
    <rPh sb="380" eb="382">
      <t>カクニン</t>
    </rPh>
    <rPh sb="388" eb="390">
      <t>ドウサ</t>
    </rPh>
    <rPh sb="391" eb="393">
      <t>モンダイ</t>
    </rPh>
    <rPh sb="416" eb="418">
      <t>サクセイ</t>
    </rPh>
    <rPh sb="421" eb="423">
      <t>シュウセイ</t>
    </rPh>
    <rPh sb="423" eb="425">
      <t>ナイヨウ</t>
    </rPh>
    <rPh sb="426" eb="429">
      <t>チュウイテン</t>
    </rPh>
    <rPh sb="432" eb="434">
      <t>キサイ</t>
    </rPh>
    <rPh sb="437" eb="439">
      <t>キャクサマ</t>
    </rPh>
    <rPh sb="451" eb="452">
      <t>オコナ</t>
    </rPh>
    <rPh sb="548" eb="550">
      <t>フクスウ</t>
    </rPh>
    <rPh sb="595" eb="597">
      <t>タイオウ</t>
    </rPh>
    <rPh sb="603" eb="605">
      <t>ホシュ</t>
    </rPh>
    <rPh sb="605" eb="607">
      <t>ウンヨウ</t>
    </rPh>
    <rPh sb="608" eb="610">
      <t>タントウ</t>
    </rPh>
    <rPh sb="613" eb="614">
      <t>ト</t>
    </rPh>
    <rPh sb="615" eb="616">
      <t>ア</t>
    </rPh>
    <rPh sb="618" eb="620">
      <t>タイオウ</t>
    </rPh>
    <rPh sb="622" eb="624">
      <t>シュウセイ</t>
    </rPh>
    <rPh sb="635" eb="637">
      <t>イッカン</t>
    </rPh>
    <rPh sb="639" eb="641">
      <t>ケイケン</t>
    </rPh>
    <rPh sb="670" eb="672">
      <t>カツヨウ</t>
    </rPh>
    <rPh sb="677" eb="679">
      <t>カダイ</t>
    </rPh>
    <rPh sb="680" eb="682">
      <t>カンリ</t>
    </rPh>
    <rPh sb="687" eb="689">
      <t>サギョウ</t>
    </rPh>
    <rPh sb="691" eb="693">
      <t>サギョウ</t>
    </rPh>
    <rPh sb="694" eb="695">
      <t>モ</t>
    </rPh>
    <rPh sb="697" eb="698">
      <t>ナ</t>
    </rPh>
    <rPh sb="702" eb="703">
      <t>キ</t>
    </rPh>
    <rPh sb="704" eb="705">
      <t>ツ</t>
    </rPh>
    <rPh sb="709" eb="710">
      <t>スス</t>
    </rPh>
    <phoneticPr fontId="1"/>
  </si>
  <si>
    <t>PS2、PS3、PS4、PSP、Wii、DS、3DS、Switch、Android、iOS、ブラウザなど様々なプラットフォームで開発してきました。
直近ではUnity(C#)を中心に開発しておりますが、C++やCocos2d-x、Phaser3を用いた開発経験もあります。
PSPでは無線LAN通信ライブラリも作成しており、5人同時プレイを実現し、他社様の技術サポートも行いました。
インゲーム、アウトゲームの両方の開発経験を活かし、バトルやキャラクター制御、メニューを含むUIの実装、通信処理など幅広く対応可能です。
ゲーム制作では仕様通りに実装するだけではなく、実装後に改善点が無いか確認し、企画、デザイナーのメンバーと話すようにし受け身にならないようにしていました。
また、進捗管理・窓口担当も経験しており、プロジェクト全体を俯瞰しながら作業を進められます。
今後はこれまでの経験にこだわらず、未経験・経験の浅い分野にも積極的に挑戦したいと考えております。
特にサーバサイドやUnrealEngine5などを習得し、対応可能な領域を広げていきたいです。
ゲーム制作が大好きで、これからも様々なことに挑戦しながら、より良いものを作れるように取り組んでいきたいです。</t>
    <rPh sb="52" eb="54">
      <t>サマザマ</t>
    </rPh>
    <rPh sb="64" eb="66">
      <t>カイハツ</t>
    </rPh>
    <rPh sb="74" eb="76">
      <t>チョッキン</t>
    </rPh>
    <rPh sb="88" eb="90">
      <t>チュウシン</t>
    </rPh>
    <rPh sb="91" eb="93">
      <t>カイハツ</t>
    </rPh>
    <rPh sb="123" eb="124">
      <t>モチ</t>
    </rPh>
    <rPh sb="126" eb="128">
      <t>カイハツ</t>
    </rPh>
    <rPh sb="128" eb="130">
      <t>ケイケン</t>
    </rPh>
    <rPh sb="142" eb="144">
      <t>ムセン</t>
    </rPh>
    <rPh sb="147" eb="149">
      <t>ツウシン</t>
    </rPh>
    <rPh sb="155" eb="157">
      <t>サクセイ</t>
    </rPh>
    <rPh sb="163" eb="164">
      <t>ニン</t>
    </rPh>
    <rPh sb="164" eb="166">
      <t>ドウジ</t>
    </rPh>
    <rPh sb="170" eb="172">
      <t>ジツゲン</t>
    </rPh>
    <rPh sb="174" eb="176">
      <t>タシャ</t>
    </rPh>
    <rPh sb="176" eb="177">
      <t>サマ</t>
    </rPh>
    <rPh sb="178" eb="180">
      <t>ギジュツ</t>
    </rPh>
    <rPh sb="185" eb="186">
      <t>オコナ</t>
    </rPh>
    <rPh sb="205" eb="207">
      <t>リョウホウ</t>
    </rPh>
    <rPh sb="208" eb="210">
      <t>カイハツ</t>
    </rPh>
    <rPh sb="210" eb="212">
      <t>ケイケン</t>
    </rPh>
    <rPh sb="213" eb="214">
      <t>イ</t>
    </rPh>
    <rPh sb="227" eb="229">
      <t>セイギョ</t>
    </rPh>
    <rPh sb="235" eb="236">
      <t>フク</t>
    </rPh>
    <rPh sb="240" eb="242">
      <t>ジッソウ</t>
    </rPh>
    <rPh sb="243" eb="245">
      <t>ツウシン</t>
    </rPh>
    <rPh sb="245" eb="247">
      <t>ショリ</t>
    </rPh>
    <rPh sb="249" eb="251">
      <t>ハバヒロ</t>
    </rPh>
    <rPh sb="252" eb="254">
      <t>タイオウ</t>
    </rPh>
    <rPh sb="254" eb="256">
      <t>カノウ</t>
    </rPh>
    <rPh sb="263" eb="265">
      <t>セイサク</t>
    </rPh>
    <rPh sb="267" eb="269">
      <t>シヨウ</t>
    </rPh>
    <rPh sb="269" eb="270">
      <t>ドオ</t>
    </rPh>
    <rPh sb="272" eb="274">
      <t>ジッソウ</t>
    </rPh>
    <rPh sb="283" eb="285">
      <t>ジッソウ</t>
    </rPh>
    <rPh sb="285" eb="286">
      <t>ゴ</t>
    </rPh>
    <rPh sb="287" eb="290">
      <t>カイゼンテン</t>
    </rPh>
    <rPh sb="291" eb="292">
      <t>ナ</t>
    </rPh>
    <rPh sb="294" eb="296">
      <t>カクニン</t>
    </rPh>
    <rPh sb="298" eb="300">
      <t>キカク</t>
    </rPh>
    <rPh sb="312" eb="313">
      <t>ハナ</t>
    </rPh>
    <rPh sb="318" eb="319">
      <t>ウ</t>
    </rPh>
    <rPh sb="320" eb="321">
      <t>ミ</t>
    </rPh>
    <rPh sb="340" eb="342">
      <t>シンチョク</t>
    </rPh>
    <rPh sb="342" eb="344">
      <t>カンリ</t>
    </rPh>
    <rPh sb="345" eb="347">
      <t>マドグチ</t>
    </rPh>
    <rPh sb="363" eb="365">
      <t>ゼンタイ</t>
    </rPh>
    <rPh sb="366" eb="368">
      <t>フカン</t>
    </rPh>
    <rPh sb="372" eb="374">
      <t>サギョウ</t>
    </rPh>
    <rPh sb="375" eb="376">
      <t>スス</t>
    </rPh>
    <rPh sb="482" eb="484">
      <t>セイサク</t>
    </rPh>
    <rPh sb="485" eb="487">
      <t>ダイス</t>
    </rPh>
    <rPh sb="510" eb="511">
      <t>ヨ</t>
    </rPh>
    <rPh sb="515" eb="516">
      <t>ツク</t>
    </rPh>
    <rPh sb="521" eb="522">
      <t>ト</t>
    </rPh>
    <rPh sb="523" eb="524">
      <t>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</si>
</sst>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
    <numFmt numFmtId="177" formatCode="General&quot;ヶ月&quot;"/>
    <numFmt numFmtId="178" formatCode="yyyy"/>
    <numFmt numFmtId="179" formatCode="yyyy/mm/dd"/>
  </numFmts>
  <fonts count="31">
    <font>
      <sz val="12"/>
      <color indexed="8"/>
      <name val="Verdana"/>
    </font>
    <font>
      <sz val="6"/>
      <name val="Verdana"/>
      <family val="2"/>
    </font>
    <font>
      <u/>
      <sz val="12"/>
      <color theme="10"/>
      <name val="Verdana"/>
      <family val="2"/>
    </font>
    <font>
      <u/>
      <sz val="12"/>
      <color theme="11"/>
      <name val="Verdana"/>
      <family val="2"/>
    </font>
    <font>
      <sz val="6"/>
      <name val="ＭＳ Ｐゴシック"/>
      <family val="3"/>
      <charset val="128"/>
    </font>
    <font>
      <sz val="12"/>
      <color indexed="8"/>
      <name val="Verdana"/>
      <family val="2"/>
    </font>
    <font>
      <sz val="12"/>
      <color indexed="8"/>
      <name val="メイリオ"/>
      <family val="3"/>
      <charset val="128"/>
    </font>
    <font>
      <sz val="36"/>
      <color indexed="8"/>
      <name val="メイリオ"/>
      <family val="3"/>
      <charset val="128"/>
    </font>
    <font>
      <sz val="11"/>
      <color indexed="8"/>
      <name val="メイリオ"/>
      <family val="3"/>
      <charset val="128"/>
    </font>
    <font>
      <sz val="10"/>
      <color indexed="8"/>
      <name val="メイリオ"/>
      <family val="3"/>
      <charset val="128"/>
    </font>
    <font>
      <sz val="9"/>
      <color indexed="8"/>
      <name val="メイリオ"/>
      <family val="3"/>
      <charset val="128"/>
    </font>
    <font>
      <b/>
      <sz val="8"/>
      <color indexed="8"/>
      <name val="メイリオ"/>
      <family val="3"/>
      <charset val="128"/>
    </font>
    <font>
      <sz val="8"/>
      <color indexed="8"/>
      <name val="メイリオ"/>
      <family val="3"/>
      <charset val="128"/>
    </font>
    <font>
      <u/>
      <sz val="9"/>
      <color rgb="FF000000"/>
      <name val="メイリオ"/>
      <family val="2"/>
      <charset val="128"/>
    </font>
    <font>
      <b/>
      <sz val="9"/>
      <color rgb="FF000000"/>
      <name val="メイリオ"/>
      <family val="2"/>
      <charset val="128"/>
    </font>
    <font>
      <b/>
      <sz val="9"/>
      <color indexed="8"/>
      <name val="ヒラギノ角ゴ ProN W6"/>
      <charset val="128"/>
      <scheme val="major"/>
    </font>
    <font>
      <b/>
      <sz val="10"/>
      <color indexed="8"/>
      <name val="ヒラギノ角ゴ ProN W6"/>
      <charset val="128"/>
      <scheme val="major"/>
    </font>
    <font>
      <b/>
      <sz val="9"/>
      <color theme="1"/>
      <name val="ヒラギノ角ゴ ProN W6"/>
      <charset val="128"/>
      <scheme val="major"/>
    </font>
    <font>
      <b/>
      <sz val="8"/>
      <color theme="1"/>
      <name val="ヒラギノ角ゴ ProN W6"/>
      <charset val="128"/>
      <scheme val="major"/>
    </font>
    <font>
      <b/>
      <sz val="6"/>
      <color theme="1"/>
      <name val="メイリオ"/>
      <family val="3"/>
      <charset val="128"/>
    </font>
    <font>
      <b/>
      <sz val="9"/>
      <color rgb="FF000000"/>
      <name val="ヒラギノ角ゴ ProN W6"/>
      <charset val="128"/>
      <scheme val="major"/>
    </font>
    <font>
      <sz val="9"/>
      <color rgb="FF000000"/>
      <name val="Meiryo UI"/>
      <family val="2"/>
      <charset val="128"/>
    </font>
    <font>
      <sz val="9"/>
      <color indexed="8"/>
      <name val="Meiryo UI"/>
      <family val="2"/>
      <charset val="128"/>
    </font>
    <font>
      <b/>
      <sz val="9"/>
      <color rgb="FF000000"/>
      <name val="Meiryo UI"/>
      <family val="2"/>
      <charset val="128"/>
    </font>
    <font>
      <b/>
      <sz val="10"/>
      <color rgb="FF000000"/>
      <name val="メイリオ"/>
      <family val="3"/>
      <charset val="128"/>
    </font>
    <font>
      <b/>
      <sz val="10"/>
      <color rgb="FF000000"/>
      <name val="MS UI Gothic"/>
      <family val="3"/>
      <charset val="128"/>
    </font>
    <font>
      <b/>
      <sz val="10"/>
      <color rgb="FF000000"/>
      <name val="ＭＳ Ｐゴシック"/>
      <family val="3"/>
      <charset val="128"/>
    </font>
    <font>
      <b/>
      <sz val="10"/>
      <color indexed="8"/>
      <name val="ヒラギノ角ゴ ProN W6"/>
      <family val="3"/>
      <charset val="128"/>
      <scheme val="major"/>
    </font>
    <font>
      <b/>
      <sz val="10"/>
      <color rgb="FF000000"/>
      <name val="ヒラギノ角ゴ ProN W6"/>
      <family val="3"/>
      <charset val="128"/>
      <scheme val="major"/>
    </font>
    <font>
      <u/>
      <sz val="9"/>
      <color rgb="FF000000"/>
      <name val="メイリオ"/>
      <family val="3"/>
      <charset val="128"/>
    </font>
    <font>
      <sz val="9"/>
      <color rgb="FF000000"/>
      <name val="メイリオ"/>
      <family val="3"/>
      <charset val="128"/>
    </font>
  </fonts>
  <fills count="4">
    <fill>
      <patternFill patternType="none"/>
    </fill>
    <fill>
      <patternFill patternType="gray125"/>
    </fill>
    <fill>
      <patternFill patternType="solid">
        <fgColor theme="0"/>
        <bgColor indexed="64"/>
      </patternFill>
    </fill>
    <fill>
      <patternFill patternType="solid">
        <fgColor rgb="FF9E9EF1"/>
        <bgColor indexed="64"/>
      </patternFill>
    </fill>
  </fills>
  <borders count="156">
    <border>
      <left/>
      <right/>
      <top/>
      <bottom/>
      <diagonal/>
    </border>
    <border>
      <left style="thin">
        <color indexed="8"/>
      </left>
      <right style="thin">
        <color indexed="9"/>
      </right>
      <top style="thin">
        <color indexed="8"/>
      </top>
      <bottom style="hair">
        <color indexed="8"/>
      </bottom>
      <diagonal/>
    </border>
    <border>
      <left style="thin">
        <color indexed="9"/>
      </left>
      <right style="thin">
        <color indexed="9"/>
      </right>
      <top style="thin">
        <color indexed="8"/>
      </top>
      <bottom style="hair">
        <color indexed="8"/>
      </bottom>
      <diagonal/>
    </border>
    <border>
      <left style="thin">
        <color indexed="9"/>
      </left>
      <right style="thin">
        <color indexed="8"/>
      </right>
      <top style="thin">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right style="hair">
        <color indexed="8"/>
      </right>
      <top style="hair">
        <color indexed="8"/>
      </top>
      <bottom style="thin">
        <color indexed="8"/>
      </bottom>
      <diagonal/>
    </border>
    <border>
      <left/>
      <right/>
      <top style="thin">
        <color indexed="8"/>
      </top>
      <bottom/>
      <diagonal/>
    </border>
    <border>
      <left/>
      <right/>
      <top/>
      <bottom style="thin">
        <color indexed="8"/>
      </bottom>
      <diagonal/>
    </border>
    <border>
      <left/>
      <right style="thin">
        <color indexed="8"/>
      </right>
      <top/>
      <bottom style="thin">
        <color indexed="8"/>
      </bottom>
      <diagonal/>
    </border>
    <border>
      <left/>
      <right/>
      <top style="hair">
        <color indexed="8"/>
      </top>
      <bottom style="hair">
        <color indexed="8"/>
      </bottom>
      <diagonal/>
    </border>
    <border>
      <left style="thin">
        <color indexed="8"/>
      </left>
      <right/>
      <top/>
      <bottom/>
      <diagonal/>
    </border>
    <border>
      <left/>
      <right style="thin">
        <color indexed="8"/>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indexed="8"/>
      </top>
      <bottom/>
      <diagonal/>
    </border>
    <border>
      <left style="thin">
        <color auto="1"/>
      </left>
      <right/>
      <top/>
      <bottom style="thin">
        <color indexed="8"/>
      </bottom>
      <diagonal/>
    </border>
    <border>
      <left/>
      <right style="thin">
        <color auto="1"/>
      </right>
      <top style="hair">
        <color indexed="8"/>
      </top>
      <bottom style="thin">
        <color indexed="8"/>
      </bottom>
      <diagonal/>
    </border>
    <border>
      <left/>
      <right/>
      <top style="thin">
        <color auto="1"/>
      </top>
      <bottom style="hair">
        <color indexed="8"/>
      </bottom>
      <diagonal/>
    </border>
    <border>
      <left/>
      <right/>
      <top style="hair">
        <color indexed="8"/>
      </top>
      <bottom style="thin">
        <color auto="1"/>
      </bottom>
      <diagonal/>
    </border>
    <border>
      <left/>
      <right/>
      <top style="hair">
        <color auto="1"/>
      </top>
      <bottom style="thin">
        <color auto="1"/>
      </bottom>
      <diagonal/>
    </border>
    <border>
      <left style="thin">
        <color auto="1"/>
      </left>
      <right/>
      <top style="hair">
        <color indexed="8"/>
      </top>
      <bottom style="thin">
        <color indexed="8"/>
      </bottom>
      <diagonal/>
    </border>
    <border>
      <left style="hair">
        <color indexed="8"/>
      </left>
      <right/>
      <top style="hair">
        <color indexed="8"/>
      </top>
      <bottom style="thin">
        <color indexed="8"/>
      </bottom>
      <diagonal/>
    </border>
    <border>
      <left style="thin">
        <color auto="1"/>
      </left>
      <right/>
      <top style="hair">
        <color indexed="8"/>
      </top>
      <bottom style="thin">
        <color auto="1"/>
      </bottom>
      <diagonal/>
    </border>
    <border>
      <left style="hair">
        <color indexed="8"/>
      </left>
      <right/>
      <top style="hair">
        <color indexed="8"/>
      </top>
      <bottom style="thin">
        <color auto="1"/>
      </bottom>
      <diagonal/>
    </border>
    <border>
      <left/>
      <right style="hair">
        <color indexed="8"/>
      </right>
      <top style="hair">
        <color indexed="8"/>
      </top>
      <bottom style="thin">
        <color auto="1"/>
      </bottom>
      <diagonal/>
    </border>
    <border>
      <left/>
      <right style="hair">
        <color auto="1"/>
      </right>
      <top style="hair">
        <color indexed="8"/>
      </top>
      <bottom style="thin">
        <color indexed="8"/>
      </bottom>
      <diagonal/>
    </border>
    <border>
      <left style="hair">
        <color auto="1"/>
      </left>
      <right/>
      <top/>
      <bottom/>
      <diagonal/>
    </border>
    <border>
      <left style="thin">
        <color indexed="8"/>
      </left>
      <right/>
      <top/>
      <bottom style="thin">
        <color indexed="8"/>
      </bottom>
      <diagonal/>
    </border>
    <border>
      <left/>
      <right style="thin">
        <color auto="1"/>
      </right>
      <top/>
      <bottom style="thin">
        <color indexed="8"/>
      </bottom>
      <diagonal/>
    </border>
    <border>
      <left style="thin">
        <color auto="1"/>
      </left>
      <right/>
      <top style="hair">
        <color auto="1"/>
      </top>
      <bottom style="thin">
        <color auto="1"/>
      </bottom>
      <diagonal/>
    </border>
    <border>
      <left/>
      <right style="thin">
        <color indexed="8"/>
      </right>
      <top style="hair">
        <color auto="1"/>
      </top>
      <bottom style="thin">
        <color auto="1"/>
      </bottom>
      <diagonal/>
    </border>
    <border>
      <left/>
      <right style="thin">
        <color auto="1"/>
      </right>
      <top style="hair">
        <color indexed="8"/>
      </top>
      <bottom style="thin">
        <color auto="1"/>
      </bottom>
      <diagonal/>
    </border>
    <border>
      <left style="thin">
        <color auto="1"/>
      </left>
      <right/>
      <top style="thin">
        <color auto="1"/>
      </top>
      <bottom style="hair">
        <color indexed="8"/>
      </bottom>
      <diagonal/>
    </border>
    <border>
      <left style="hair">
        <color auto="1"/>
      </left>
      <right/>
      <top style="thin">
        <color auto="1"/>
      </top>
      <bottom/>
      <diagonal/>
    </border>
    <border>
      <left style="hair">
        <color indexed="8"/>
      </left>
      <right/>
      <top/>
      <bottom style="thin">
        <color indexed="8"/>
      </bottom>
      <diagonal/>
    </border>
    <border>
      <left/>
      <right style="hair">
        <color indexed="8"/>
      </right>
      <top/>
      <bottom style="thin">
        <color indexed="8"/>
      </bottom>
      <diagonal/>
    </border>
    <border>
      <left style="hair">
        <color indexed="8"/>
      </left>
      <right/>
      <top/>
      <bottom/>
      <diagonal/>
    </border>
    <border>
      <left/>
      <right style="hair">
        <color indexed="8"/>
      </right>
      <top/>
      <bottom/>
      <diagonal/>
    </border>
    <border>
      <left/>
      <right style="thin">
        <color auto="1"/>
      </right>
      <top style="thin">
        <color auto="1"/>
      </top>
      <bottom style="hair">
        <color indexed="8"/>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right style="thin">
        <color auto="1"/>
      </right>
      <top/>
      <bottom style="thin">
        <color auto="1"/>
      </bottom>
      <diagonal/>
    </border>
    <border>
      <left style="hair">
        <color auto="1"/>
      </left>
      <right/>
      <top/>
      <bottom style="thin">
        <color auto="1"/>
      </bottom>
      <diagonal/>
    </border>
    <border>
      <left/>
      <right/>
      <top style="hair">
        <color indexed="8"/>
      </top>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9"/>
      </left>
      <right style="hair">
        <color indexed="8"/>
      </right>
      <top style="thin">
        <color indexed="9"/>
      </top>
      <bottom style="thin">
        <color indexed="9"/>
      </bottom>
      <diagonal/>
    </border>
    <border>
      <left style="thin">
        <color indexed="8"/>
      </left>
      <right style="thin">
        <color indexed="9"/>
      </right>
      <top style="thin">
        <color indexed="9"/>
      </top>
      <bottom style="thin">
        <color indexed="9"/>
      </bottom>
      <diagonal/>
    </border>
    <border>
      <left style="hair">
        <color indexed="8"/>
      </left>
      <right style="thin">
        <color indexed="9"/>
      </right>
      <top style="thin">
        <color indexed="9"/>
      </top>
      <bottom style="thin">
        <color indexed="9"/>
      </bottom>
      <diagonal/>
    </border>
    <border>
      <left/>
      <right style="thin">
        <color indexed="8"/>
      </right>
      <top style="hair">
        <color indexed="8"/>
      </top>
      <bottom/>
      <diagonal/>
    </border>
    <border>
      <left style="thin">
        <color indexed="8"/>
      </left>
      <right/>
      <top style="thin">
        <color indexed="8"/>
      </top>
      <bottom/>
      <diagonal/>
    </border>
    <border>
      <left/>
      <right/>
      <top style="thin">
        <color indexed="8"/>
      </top>
      <bottom/>
      <diagonal/>
    </border>
    <border>
      <left/>
      <right style="thin">
        <color auto="1"/>
      </right>
      <top style="thin">
        <color indexed="8"/>
      </top>
      <bottom/>
      <diagonal/>
    </border>
    <border>
      <left style="thin">
        <color auto="1"/>
      </left>
      <right/>
      <top style="thin">
        <color indexed="8"/>
      </top>
      <bottom/>
      <diagonal/>
    </border>
    <border>
      <left/>
      <right style="thin">
        <color indexed="8"/>
      </right>
      <top style="thin">
        <color indexed="8"/>
      </top>
      <bottom/>
      <diagonal/>
    </border>
    <border>
      <left style="thin">
        <color indexed="8"/>
      </left>
      <right/>
      <top style="hair">
        <color indexed="8"/>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thin">
        <color auto="1"/>
      </bottom>
      <diagonal/>
    </border>
    <border>
      <left style="thin">
        <color indexed="9"/>
      </left>
      <right style="hair">
        <color indexed="8"/>
      </right>
      <top style="thin">
        <color indexed="8"/>
      </top>
      <bottom style="thin">
        <color indexed="9"/>
      </bottom>
      <diagonal/>
    </border>
    <border>
      <left style="thin">
        <color indexed="8"/>
      </left>
      <right style="thin">
        <color indexed="9"/>
      </right>
      <top style="thin">
        <color indexed="8"/>
      </top>
      <bottom style="thin">
        <color indexed="9"/>
      </bottom>
      <diagonal/>
    </border>
    <border>
      <left style="hair">
        <color indexed="8"/>
      </left>
      <right style="thin">
        <color indexed="9"/>
      </right>
      <top style="thin">
        <color indexed="8"/>
      </top>
      <bottom style="thin">
        <color indexed="9"/>
      </bottom>
      <diagonal/>
    </border>
    <border>
      <left style="thin">
        <color indexed="9"/>
      </left>
      <right style="hair">
        <color indexed="8"/>
      </right>
      <top style="thin">
        <color indexed="9"/>
      </top>
      <bottom style="thin">
        <color auto="1"/>
      </bottom>
      <diagonal/>
    </border>
    <border>
      <left style="thin">
        <color indexed="8"/>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8"/>
      </right>
      <top/>
      <bottom style="thin">
        <color auto="1"/>
      </bottom>
      <diagonal/>
    </border>
    <border>
      <left style="thin">
        <color indexed="8"/>
      </left>
      <right/>
      <top style="hair">
        <color indexed="8"/>
      </top>
      <bottom style="thin">
        <color auto="1"/>
      </bottom>
      <diagonal/>
    </border>
    <border>
      <left/>
      <right/>
      <top style="hair">
        <color indexed="8"/>
      </top>
      <bottom style="thin">
        <color auto="1"/>
      </bottom>
      <diagonal/>
    </border>
    <border>
      <left/>
      <right style="thin">
        <color indexed="8"/>
      </right>
      <top style="hair">
        <color indexed="8"/>
      </top>
      <bottom style="thin">
        <color auto="1"/>
      </bottom>
      <diagonal/>
    </border>
    <border>
      <left style="thin">
        <color indexed="8"/>
      </left>
      <right style="thin">
        <color indexed="9"/>
      </right>
      <top style="thin">
        <color indexed="9"/>
      </top>
      <bottom style="thin">
        <color auto="1"/>
      </bottom>
      <diagonal/>
    </border>
    <border>
      <left style="hair">
        <color indexed="8"/>
      </left>
      <right style="thin">
        <color indexed="9"/>
      </right>
      <top style="thin">
        <color indexed="9"/>
      </top>
      <bottom style="thin">
        <color auto="1"/>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hair">
        <color auto="1"/>
      </top>
      <bottom/>
      <diagonal/>
    </border>
    <border>
      <left/>
      <right style="thin">
        <color indexed="8"/>
      </right>
      <top style="hair">
        <color auto="1"/>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n">
        <color indexed="8"/>
      </right>
      <top style="hair">
        <color indexed="8"/>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indexed="8"/>
      </top>
      <bottom style="hair">
        <color indexed="8"/>
      </bottom>
      <diagonal/>
    </border>
    <border>
      <left style="thin">
        <color auto="1"/>
      </left>
      <right/>
      <top style="thin">
        <color indexed="8"/>
      </top>
      <bottom/>
      <diagonal/>
    </border>
    <border>
      <left/>
      <right/>
      <top style="thin">
        <color indexed="8"/>
      </top>
      <bottom/>
      <diagonal/>
    </border>
    <border>
      <left/>
      <right style="thin">
        <color auto="1"/>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top style="thin">
        <color auto="1"/>
      </top>
      <bottom style="hair">
        <color indexed="8"/>
      </bottom>
      <diagonal/>
    </border>
    <border>
      <left/>
      <right/>
      <top style="thin">
        <color auto="1"/>
      </top>
      <bottom style="hair">
        <color indexed="8"/>
      </bottom>
      <diagonal/>
    </border>
    <border>
      <left/>
      <right style="thin">
        <color indexed="8"/>
      </right>
      <top style="thin">
        <color auto="1"/>
      </top>
      <bottom style="hair">
        <color indexed="8"/>
      </bottom>
      <diagonal/>
    </border>
    <border>
      <left/>
      <right style="thin">
        <color indexed="8"/>
      </right>
      <top style="thin">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8"/>
      </top>
      <bottom/>
      <diagonal/>
    </border>
    <border>
      <left style="hair">
        <color indexed="8"/>
      </left>
      <right style="thin">
        <color indexed="9"/>
      </right>
      <top style="thin">
        <color indexed="8"/>
      </top>
      <bottom style="thin">
        <color indexed="9"/>
      </bottom>
      <diagonal/>
    </border>
    <border>
      <left style="thin">
        <color indexed="9"/>
      </left>
      <right style="thin">
        <color indexed="64"/>
      </right>
      <top style="thin">
        <color indexed="8"/>
      </top>
      <bottom style="thin">
        <color indexed="9"/>
      </bottom>
      <diagonal/>
    </border>
    <border>
      <left style="hair">
        <color indexed="8"/>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
      <left style="hair">
        <color indexed="8"/>
      </left>
      <right style="thin">
        <color indexed="9"/>
      </right>
      <top style="thin">
        <color indexed="9"/>
      </top>
      <bottom style="thin">
        <color indexed="8"/>
      </bottom>
      <diagonal/>
    </border>
    <border>
      <left style="thin">
        <color indexed="9"/>
      </left>
      <right style="thin">
        <color indexed="64"/>
      </right>
      <top style="thin">
        <color indexed="9"/>
      </top>
      <bottom style="thin">
        <color indexed="8"/>
      </bottom>
      <diagonal/>
    </border>
    <border>
      <left style="hair">
        <color indexed="8"/>
      </left>
      <right style="thin">
        <color indexed="9"/>
      </right>
      <top style="thin">
        <color indexed="9"/>
      </top>
      <bottom style="thin">
        <color auto="1"/>
      </bottom>
      <diagonal/>
    </border>
    <border>
      <left style="thin">
        <color indexed="9"/>
      </left>
      <right style="thin">
        <color indexed="64"/>
      </right>
      <top style="thin">
        <color indexed="9"/>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8"/>
      </bottom>
      <diagonal/>
    </border>
    <border>
      <left style="hair">
        <color indexed="8"/>
      </left>
      <right/>
      <top style="thin">
        <color auto="1"/>
      </top>
      <bottom/>
      <diagonal/>
    </border>
    <border>
      <left/>
      <right style="thin">
        <color indexed="64"/>
      </right>
      <top style="thin">
        <color auto="1"/>
      </top>
      <bottom/>
      <diagonal/>
    </border>
    <border>
      <left/>
      <right style="hair">
        <color indexed="8"/>
      </right>
      <top style="thin">
        <color auto="1"/>
      </top>
      <bottom/>
      <diagonal/>
    </border>
    <border>
      <left/>
      <right/>
      <top style="thin">
        <color auto="1"/>
      </top>
      <bottom/>
      <diagonal/>
    </border>
    <border>
      <left style="thin">
        <color indexed="8"/>
      </left>
      <right style="thin">
        <color indexed="9"/>
      </right>
      <top style="thin">
        <color indexed="9"/>
      </top>
      <bottom style="thin">
        <color indexed="9"/>
      </bottom>
      <diagonal/>
    </border>
    <border>
      <left style="thin">
        <color indexed="9"/>
      </left>
      <right style="hair">
        <color indexed="8"/>
      </right>
      <top style="thin">
        <color indexed="9"/>
      </top>
      <bottom style="thin">
        <color indexed="9"/>
      </bottom>
      <diagonal/>
    </border>
    <border>
      <left style="hair">
        <color indexed="8"/>
      </left>
      <right style="thin">
        <color indexed="9"/>
      </right>
      <top style="thin">
        <color indexed="9"/>
      </top>
      <bottom style="thin">
        <color indexed="9"/>
      </bottom>
      <diagonal/>
    </border>
    <border>
      <left style="thin">
        <color indexed="9"/>
      </left>
      <right style="thin">
        <color indexed="64"/>
      </right>
      <top style="thin">
        <color indexed="9"/>
      </top>
      <bottom style="thin">
        <color indexed="9"/>
      </bottom>
      <diagonal/>
    </border>
  </borders>
  <cellStyleXfs count="354">
    <xf numFmtId="0" fontId="0" fillId="0" borderId="0" applyNumberFormat="0" applyFill="0" applyBorder="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2" fillId="0" borderId="0" applyNumberFormat="0" applyFill="0" applyBorder="0" applyAlignment="0" applyProtection="0">
      <alignment vertical="top" wrapText="1"/>
    </xf>
    <xf numFmtId="0" fontId="3" fillId="0" borderId="0" applyNumberFormat="0" applyFill="0" applyBorder="0" applyAlignment="0" applyProtection="0">
      <alignment vertical="top" wrapText="1"/>
    </xf>
    <xf numFmtId="0" fontId="5" fillId="0" borderId="0" applyNumberFormat="0" applyFill="0" applyBorder="0" applyProtection="0">
      <alignment vertical="top" wrapText="1"/>
    </xf>
  </cellStyleXfs>
  <cellXfs count="332">
    <xf numFmtId="0" fontId="0" fillId="0" borderId="0" xfId="0">
      <alignment vertical="top" wrapText="1"/>
    </xf>
    <xf numFmtId="49" fontId="6" fillId="0" borderId="0" xfId="0" applyNumberFormat="1" applyFont="1">
      <alignment vertical="top" wrapText="1"/>
    </xf>
    <xf numFmtId="49" fontId="8" fillId="0" borderId="0" xfId="0" applyNumberFormat="1" applyFont="1" applyAlignment="1">
      <alignment vertical="center"/>
    </xf>
    <xf numFmtId="49" fontId="9" fillId="0" borderId="0" xfId="0" applyNumberFormat="1" applyFont="1">
      <alignment vertical="top" wrapText="1"/>
    </xf>
    <xf numFmtId="49" fontId="9" fillId="0" borderId="0" xfId="0" applyNumberFormat="1" applyFont="1" applyBorder="1" applyAlignment="1">
      <alignment vertical="center"/>
    </xf>
    <xf numFmtId="49" fontId="9" fillId="0" borderId="9"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179" fontId="8" fillId="0" borderId="0" xfId="0" applyNumberFormat="1" applyFont="1" applyAlignment="1">
      <alignment vertical="center"/>
    </xf>
    <xf numFmtId="49" fontId="10" fillId="0" borderId="0" xfId="0" applyNumberFormat="1" applyFont="1" applyFill="1" applyBorder="1" applyAlignment="1">
      <alignment horizontal="center" vertical="center"/>
    </xf>
    <xf numFmtId="49" fontId="10" fillId="0" borderId="0" xfId="0" applyNumberFormat="1" applyFont="1" applyFill="1" applyBorder="1" applyAlignment="1">
      <alignment horizontal="left" vertical="center"/>
    </xf>
    <xf numFmtId="49" fontId="10" fillId="0" borderId="0" xfId="0" applyNumberFormat="1" applyFont="1" applyBorder="1" applyAlignment="1">
      <alignment horizontal="left" vertical="center"/>
    </xf>
    <xf numFmtId="49" fontId="10" fillId="0" borderId="0" xfId="0" applyNumberFormat="1" applyFont="1" applyBorder="1" applyAlignment="1">
      <alignment horizontal="center" vertical="center"/>
    </xf>
    <xf numFmtId="49" fontId="10" fillId="0" borderId="0" xfId="0" applyNumberFormat="1" applyFont="1" applyBorder="1" applyAlignment="1">
      <alignment horizontal="center" vertical="center" wrapText="1"/>
    </xf>
    <xf numFmtId="49" fontId="10" fillId="0" borderId="0" xfId="0" applyNumberFormat="1" applyFont="1" applyBorder="1" applyAlignment="1">
      <alignment horizontal="left" vertical="top" wrapText="1"/>
    </xf>
    <xf numFmtId="49" fontId="10" fillId="0" borderId="0" xfId="0" applyNumberFormat="1" applyFont="1" applyBorder="1" applyAlignment="1">
      <alignment vertical="center" wrapText="1"/>
    </xf>
    <xf numFmtId="49" fontId="10" fillId="0" borderId="0" xfId="0" applyNumberFormat="1" applyFont="1" applyBorder="1" applyAlignment="1">
      <alignment vertical="center"/>
    </xf>
    <xf numFmtId="49" fontId="12" fillId="0" borderId="0" xfId="0" applyNumberFormat="1" applyFont="1" applyBorder="1" applyAlignment="1">
      <alignment horizontal="center" vertical="center" wrapText="1"/>
    </xf>
    <xf numFmtId="49" fontId="10" fillId="0" borderId="0" xfId="0" applyNumberFormat="1" applyFont="1" applyFill="1" applyBorder="1" applyAlignment="1">
      <alignment vertical="center"/>
    </xf>
    <xf numFmtId="49" fontId="10" fillId="0" borderId="0" xfId="0" applyNumberFormat="1" applyFont="1" applyFill="1" applyBorder="1" applyAlignment="1">
      <alignment vertical="center" textRotation="255"/>
    </xf>
    <xf numFmtId="49" fontId="10" fillId="0" borderId="0" xfId="0" applyNumberFormat="1" applyFont="1">
      <alignment vertical="top" wrapText="1"/>
    </xf>
    <xf numFmtId="49" fontId="10" fillId="0" borderId="0" xfId="0" applyNumberFormat="1" applyFont="1" applyAlignment="1">
      <alignment vertical="center"/>
    </xf>
    <xf numFmtId="0" fontId="0" fillId="0" borderId="0" xfId="0" applyAlignment="1"/>
    <xf numFmtId="49" fontId="9" fillId="0" borderId="0" xfId="0" applyNumberFormat="1" applyFont="1" applyBorder="1" applyAlignment="1">
      <alignment horizontal="center" vertical="center"/>
    </xf>
    <xf numFmtId="49" fontId="10" fillId="2" borderId="12" xfId="0"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52" xfId="0" applyNumberFormat="1" applyFont="1" applyFill="1" applyBorder="1" applyAlignment="1">
      <alignment horizontal="center" vertical="center"/>
    </xf>
    <xf numFmtId="49" fontId="10" fillId="2" borderId="11" xfId="0" applyNumberFormat="1" applyFont="1" applyFill="1" applyBorder="1" applyAlignment="1">
      <alignment horizontal="center" vertical="center"/>
    </xf>
    <xf numFmtId="49" fontId="10" fillId="2" borderId="53" xfId="0" applyNumberFormat="1" applyFont="1" applyFill="1" applyBorder="1" applyAlignment="1">
      <alignment horizontal="center" vertical="center"/>
    </xf>
    <xf numFmtId="49" fontId="10" fillId="2" borderId="52"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53" xfId="0" applyNumberFormat="1" applyFont="1" applyFill="1" applyBorder="1" applyAlignment="1">
      <alignment horizontal="center" vertical="center" wrapText="1"/>
    </xf>
    <xf numFmtId="178" fontId="12" fillId="2" borderId="12" xfId="0" applyNumberFormat="1" applyFont="1" applyFill="1" applyBorder="1" applyAlignment="1">
      <alignment horizontal="center" vertical="center" wrapText="1"/>
    </xf>
    <xf numFmtId="178" fontId="12" fillId="2" borderId="0" xfId="0" applyNumberFormat="1" applyFont="1" applyFill="1" applyBorder="1" applyAlignment="1">
      <alignment horizontal="center" vertical="center" wrapText="1"/>
    </xf>
    <xf numFmtId="178" fontId="12" fillId="2" borderId="13"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xf>
    <xf numFmtId="49" fontId="10" fillId="2" borderId="0"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49" fontId="12" fillId="2" borderId="12" xfId="0" applyNumberFormat="1" applyFont="1" applyFill="1" applyBorder="1" applyAlignment="1">
      <alignment horizontal="right" vertical="center" wrapText="1"/>
    </xf>
    <xf numFmtId="49" fontId="12" fillId="2" borderId="0" xfId="0" applyNumberFormat="1" applyFont="1" applyFill="1" applyBorder="1" applyAlignment="1">
      <alignment horizontal="right" vertical="center" wrapText="1"/>
    </xf>
    <xf numFmtId="49" fontId="19" fillId="3" borderId="0"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xf>
    <xf numFmtId="49" fontId="10" fillId="2" borderId="77" xfId="0" applyNumberFormat="1" applyFont="1" applyFill="1" applyBorder="1" applyAlignment="1">
      <alignment horizontal="center" vertical="center" wrapText="1"/>
    </xf>
    <xf numFmtId="49" fontId="10" fillId="2" borderId="75" xfId="0" applyNumberFormat="1" applyFont="1" applyFill="1" applyBorder="1" applyAlignment="1">
      <alignment horizontal="center" vertical="center" wrapText="1"/>
    </xf>
    <xf numFmtId="49" fontId="10" fillId="2" borderId="56" xfId="0" applyNumberFormat="1" applyFont="1" applyFill="1" applyBorder="1" applyAlignment="1">
      <alignment horizontal="center" vertical="center" wrapText="1"/>
    </xf>
    <xf numFmtId="49" fontId="10" fillId="2" borderId="54" xfId="0" applyNumberFormat="1" applyFont="1" applyFill="1" applyBorder="1" applyAlignment="1">
      <alignment horizontal="center" vertical="center" wrapText="1"/>
    </xf>
    <xf numFmtId="49" fontId="10" fillId="2" borderId="87" xfId="0" applyNumberFormat="1" applyFont="1" applyFill="1" applyBorder="1" applyAlignment="1">
      <alignment horizontal="center" vertical="center" wrapText="1"/>
    </xf>
    <xf numFmtId="49" fontId="10" fillId="2" borderId="78" xfId="0" applyNumberFormat="1" applyFont="1" applyFill="1" applyBorder="1" applyAlignment="1">
      <alignment horizontal="center" vertical="center" wrapText="1"/>
    </xf>
    <xf numFmtId="49" fontId="10" fillId="2" borderId="122" xfId="0" applyNumberFormat="1" applyFont="1" applyFill="1" applyBorder="1" applyAlignment="1">
      <alignment horizontal="center" vertical="center" wrapText="1"/>
    </xf>
    <xf numFmtId="49" fontId="10" fillId="2" borderId="123" xfId="0" applyNumberFormat="1" applyFont="1" applyFill="1" applyBorder="1" applyAlignment="1">
      <alignment horizontal="center" vertical="center" wrapText="1"/>
    </xf>
    <xf numFmtId="49" fontId="10" fillId="2" borderId="124" xfId="0" applyNumberFormat="1" applyFont="1" applyFill="1" applyBorder="1" applyAlignment="1">
      <alignment horizontal="center" vertical="center" wrapText="1"/>
    </xf>
    <xf numFmtId="49" fontId="10" fillId="2" borderId="125" xfId="0" applyNumberFormat="1" applyFont="1" applyFill="1" applyBorder="1" applyAlignment="1">
      <alignment horizontal="center" vertical="center" wrapText="1"/>
    </xf>
    <xf numFmtId="49" fontId="10" fillId="2" borderId="128" xfId="0" applyNumberFormat="1" applyFont="1" applyFill="1" applyBorder="1" applyAlignment="1">
      <alignment horizontal="center" vertical="center" wrapText="1"/>
    </xf>
    <xf numFmtId="49" fontId="10" fillId="2" borderId="129" xfId="0" applyNumberFormat="1" applyFont="1" applyFill="1" applyBorder="1" applyAlignment="1">
      <alignment horizontal="center" vertical="center" wrapText="1"/>
    </xf>
    <xf numFmtId="49" fontId="12" fillId="2" borderId="12"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wrapText="1"/>
    </xf>
    <xf numFmtId="49" fontId="12" fillId="2" borderId="13" xfId="0" applyNumberFormat="1" applyFont="1" applyFill="1" applyBorder="1" applyAlignment="1">
      <alignment horizontal="center" vertical="center" wrapText="1"/>
    </xf>
    <xf numFmtId="49" fontId="10" fillId="0" borderId="93" xfId="0" applyNumberFormat="1" applyFont="1" applyBorder="1" applyAlignment="1">
      <alignment horizontal="left" vertical="center" wrapText="1"/>
    </xf>
    <xf numFmtId="49" fontId="10" fillId="0" borderId="94" xfId="0" applyNumberFormat="1" applyFont="1" applyBorder="1" applyAlignment="1">
      <alignment horizontal="left" vertical="center" wrapText="1"/>
    </xf>
    <xf numFmtId="49" fontId="10" fillId="0" borderId="0" xfId="0" applyNumberFormat="1" applyFont="1" applyBorder="1" applyAlignment="1">
      <alignment horizontal="left" vertical="center" wrapText="1"/>
    </xf>
    <xf numFmtId="49" fontId="10" fillId="0" borderId="13" xfId="0" applyNumberFormat="1" applyFont="1" applyBorder="1" applyAlignment="1">
      <alignment horizontal="left" vertical="center" wrapText="1"/>
    </xf>
    <xf numFmtId="49" fontId="10" fillId="0" borderId="80" xfId="0" applyNumberFormat="1" applyFont="1" applyBorder="1" applyAlignment="1">
      <alignment horizontal="left" vertical="center" wrapText="1"/>
    </xf>
    <xf numFmtId="49" fontId="10" fillId="0" borderId="82" xfId="0" applyNumberFormat="1" applyFont="1" applyBorder="1" applyAlignment="1">
      <alignment horizontal="left" vertical="center" wrapText="1"/>
    </xf>
    <xf numFmtId="49" fontId="10" fillId="2" borderId="52" xfId="0" applyNumberFormat="1" applyFont="1" applyFill="1" applyBorder="1" applyAlignment="1">
      <alignment horizontal="center" vertical="center"/>
    </xf>
    <xf numFmtId="49" fontId="10" fillId="2" borderId="11" xfId="0" applyNumberFormat="1" applyFont="1" applyFill="1" applyBorder="1" applyAlignment="1">
      <alignment horizontal="center" vertical="center"/>
    </xf>
    <xf numFmtId="49" fontId="10" fillId="2" borderId="53" xfId="0" applyNumberFormat="1" applyFont="1" applyFill="1" applyBorder="1" applyAlignment="1">
      <alignment horizontal="center" vertical="center"/>
    </xf>
    <xf numFmtId="49" fontId="10" fillId="2" borderId="52" xfId="0" applyNumberFormat="1" applyFont="1" applyFill="1" applyBorder="1" applyAlignment="1">
      <alignment horizontal="center" vertical="center" wrapText="1"/>
    </xf>
    <xf numFmtId="49" fontId="10" fillId="2" borderId="11" xfId="0" applyNumberFormat="1" applyFont="1" applyFill="1" applyBorder="1" applyAlignment="1">
      <alignment horizontal="center" vertical="center" wrapText="1"/>
    </xf>
    <xf numFmtId="49" fontId="10" fillId="2" borderId="53" xfId="0" applyNumberFormat="1" applyFont="1" applyFill="1" applyBorder="1" applyAlignment="1">
      <alignment horizontal="center" vertical="center" wrapText="1"/>
    </xf>
    <xf numFmtId="49" fontId="10" fillId="2" borderId="67" xfId="0" applyNumberFormat="1" applyFont="1" applyFill="1" applyBorder="1" applyAlignment="1">
      <alignment horizontal="center" vertical="center" shrinkToFit="1"/>
    </xf>
    <xf numFmtId="49" fontId="10" fillId="2" borderId="68" xfId="0" applyNumberFormat="1" applyFont="1" applyFill="1" applyBorder="1" applyAlignment="1">
      <alignment horizontal="center" vertical="center" shrinkToFit="1"/>
    </xf>
    <xf numFmtId="49" fontId="10" fillId="2" borderId="69" xfId="0" applyNumberFormat="1" applyFont="1" applyFill="1" applyBorder="1" applyAlignment="1">
      <alignment horizontal="center" vertical="center" shrinkToFit="1"/>
    </xf>
    <xf numFmtId="49" fontId="12" fillId="2" borderId="12" xfId="0" applyNumberFormat="1" applyFont="1" applyFill="1" applyBorder="1" applyAlignment="1">
      <alignment horizontal="right" vertical="center" wrapText="1"/>
    </xf>
    <xf numFmtId="49" fontId="12" fillId="2" borderId="0" xfId="0" applyNumberFormat="1" applyFont="1" applyFill="1" applyBorder="1" applyAlignment="1">
      <alignment horizontal="right" vertical="center" wrapText="1"/>
    </xf>
    <xf numFmtId="49" fontId="19" fillId="3" borderId="0"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xf>
    <xf numFmtId="49" fontId="19" fillId="3" borderId="18" xfId="0" applyNumberFormat="1" applyFont="1" applyFill="1" applyBorder="1" applyAlignment="1">
      <alignment horizontal="center" vertical="center" wrapText="1"/>
    </xf>
    <xf numFmtId="49" fontId="10" fillId="2" borderId="12" xfId="0" applyNumberFormat="1" applyFont="1" applyFill="1" applyBorder="1" applyAlignment="1">
      <alignment horizontal="center" vertical="center"/>
    </xf>
    <xf numFmtId="49" fontId="10" fillId="2" borderId="0" xfId="0" applyNumberFormat="1" applyFont="1" applyFill="1" applyBorder="1" applyAlignment="1">
      <alignment horizontal="center" vertical="center"/>
    </xf>
    <xf numFmtId="49" fontId="10" fillId="2" borderId="18" xfId="0" applyNumberFormat="1" applyFont="1" applyFill="1" applyBorder="1" applyAlignment="1">
      <alignment horizontal="center" vertical="center"/>
    </xf>
    <xf numFmtId="178" fontId="12" fillId="2" borderId="12" xfId="0" applyNumberFormat="1" applyFont="1" applyFill="1" applyBorder="1" applyAlignment="1">
      <alignment horizontal="center" vertical="center" wrapText="1"/>
    </xf>
    <xf numFmtId="178" fontId="12" fillId="2" borderId="0" xfId="0" applyNumberFormat="1" applyFont="1" applyFill="1" applyBorder="1" applyAlignment="1">
      <alignment horizontal="center" vertical="center" wrapText="1"/>
    </xf>
    <xf numFmtId="178" fontId="12" fillId="2" borderId="13" xfId="0" applyNumberFormat="1" applyFont="1" applyFill="1" applyBorder="1" applyAlignment="1">
      <alignment horizontal="center" vertical="center" wrapText="1"/>
    </xf>
    <xf numFmtId="0" fontId="12" fillId="2" borderId="79" xfId="0" applyNumberFormat="1" applyFont="1" applyFill="1" applyBorder="1" applyAlignment="1">
      <alignment horizontal="right" vertical="center" wrapText="1"/>
    </xf>
    <xf numFmtId="0" fontId="12" fillId="2" borderId="80" xfId="0" applyNumberFormat="1" applyFont="1" applyFill="1" applyBorder="1" applyAlignment="1">
      <alignment horizontal="right" vertical="center" wrapText="1"/>
    </xf>
    <xf numFmtId="176" fontId="19" fillId="3" borderId="80" xfId="0" applyNumberFormat="1" applyFont="1" applyFill="1" applyBorder="1" applyAlignment="1">
      <alignment horizontal="center" vertical="center" wrapText="1"/>
    </xf>
    <xf numFmtId="176" fontId="19" fillId="3" borderId="81" xfId="0" applyNumberFormat="1" applyFont="1" applyFill="1" applyBorder="1" applyAlignment="1">
      <alignment horizontal="center" vertical="center" wrapText="1"/>
    </xf>
    <xf numFmtId="49" fontId="10" fillId="2" borderId="83" xfId="0" applyNumberFormat="1" applyFont="1" applyFill="1" applyBorder="1" applyAlignment="1">
      <alignment horizontal="center" vertical="center"/>
    </xf>
    <xf numFmtId="49" fontId="10" fillId="2" borderId="84" xfId="0" applyNumberFormat="1" applyFont="1" applyFill="1" applyBorder="1" applyAlignment="1">
      <alignment horizontal="center" vertical="center"/>
    </xf>
    <xf numFmtId="49" fontId="10" fillId="2" borderId="85" xfId="0" applyNumberFormat="1" applyFont="1" applyFill="1" applyBorder="1" applyAlignment="1">
      <alignment horizontal="center" vertical="center"/>
    </xf>
    <xf numFmtId="49" fontId="10" fillId="2" borderId="83" xfId="0" applyNumberFormat="1" applyFont="1" applyFill="1" applyBorder="1" applyAlignment="1">
      <alignment horizontal="center" vertical="center" wrapText="1"/>
    </xf>
    <xf numFmtId="49" fontId="10" fillId="2" borderId="84" xfId="0" applyNumberFormat="1" applyFont="1" applyFill="1" applyBorder="1" applyAlignment="1">
      <alignment horizontal="center" vertical="center" wrapText="1"/>
    </xf>
    <xf numFmtId="49" fontId="10" fillId="2" borderId="85" xfId="0" applyNumberFormat="1" applyFont="1" applyFill="1" applyBorder="1" applyAlignment="1">
      <alignment horizontal="center" vertical="center" wrapText="1"/>
    </xf>
    <xf numFmtId="49" fontId="10" fillId="2" borderId="88" xfId="0" applyNumberFormat="1" applyFont="1" applyFill="1" applyBorder="1" applyAlignment="1">
      <alignment horizontal="center" vertical="center" shrinkToFit="1"/>
    </xf>
    <xf numFmtId="49" fontId="10" fillId="2" borderId="89" xfId="0" applyNumberFormat="1" applyFont="1" applyFill="1" applyBorder="1" applyAlignment="1">
      <alignment horizontal="center" vertical="center" shrinkToFit="1"/>
    </xf>
    <xf numFmtId="49" fontId="10" fillId="2" borderId="90" xfId="0" applyNumberFormat="1" applyFont="1" applyFill="1" applyBorder="1" applyAlignment="1">
      <alignment horizontal="center" vertical="center" shrinkToFit="1"/>
    </xf>
    <xf numFmtId="49" fontId="17" fillId="3" borderId="105" xfId="0" applyNumberFormat="1" applyFont="1" applyFill="1" applyBorder="1" applyAlignment="1">
      <alignment horizontal="center" vertical="center"/>
    </xf>
    <xf numFmtId="49" fontId="17" fillId="3" borderId="108" xfId="0" applyNumberFormat="1" applyFont="1" applyFill="1" applyBorder="1" applyAlignment="1">
      <alignment horizontal="center" vertical="center"/>
    </xf>
    <xf numFmtId="49" fontId="17" fillId="3" borderId="17" xfId="0" applyNumberFormat="1" applyFont="1" applyFill="1" applyBorder="1" applyAlignment="1">
      <alignment horizontal="center" vertical="center"/>
    </xf>
    <xf numFmtId="49" fontId="17" fillId="3" borderId="13" xfId="0" applyNumberFormat="1" applyFont="1" applyFill="1" applyBorder="1" applyAlignment="1">
      <alignment horizontal="center" vertical="center"/>
    </xf>
    <xf numFmtId="49" fontId="17" fillId="3" borderId="20" xfId="0" applyNumberFormat="1" applyFont="1" applyFill="1" applyBorder="1" applyAlignment="1">
      <alignment horizontal="center" vertical="center"/>
    </xf>
    <xf numFmtId="49" fontId="17" fillId="3" borderId="90" xfId="0" applyNumberFormat="1" applyFont="1" applyFill="1" applyBorder="1" applyAlignment="1">
      <alignment horizontal="center" vertical="center"/>
    </xf>
    <xf numFmtId="49" fontId="12" fillId="2" borderId="58" xfId="0" applyNumberFormat="1" applyFont="1" applyFill="1" applyBorder="1" applyAlignment="1">
      <alignment horizontal="right" vertical="center" wrapText="1"/>
    </xf>
    <xf numFmtId="49" fontId="12" fillId="2" borderId="59" xfId="0" applyNumberFormat="1" applyFont="1" applyFill="1" applyBorder="1" applyAlignment="1">
      <alignment horizontal="right" vertical="center" wrapText="1"/>
    </xf>
    <xf numFmtId="49" fontId="19" fillId="3" borderId="59" xfId="0" applyNumberFormat="1" applyFont="1" applyFill="1" applyBorder="1" applyAlignment="1">
      <alignment horizontal="center" vertical="center" wrapText="1"/>
    </xf>
    <xf numFmtId="49" fontId="12" fillId="2" borderId="59" xfId="0" applyNumberFormat="1" applyFont="1" applyFill="1" applyBorder="1" applyAlignment="1">
      <alignment horizontal="center" vertical="center"/>
    </xf>
    <xf numFmtId="49" fontId="19" fillId="3" borderId="60" xfId="0" applyNumberFormat="1" applyFont="1" applyFill="1" applyBorder="1" applyAlignment="1">
      <alignment horizontal="center" vertical="center" wrapText="1"/>
    </xf>
    <xf numFmtId="49" fontId="16" fillId="0" borderId="101" xfId="0" applyNumberFormat="1" applyFont="1" applyBorder="1" applyAlignment="1">
      <alignment horizontal="left" vertical="center" wrapText="1"/>
    </xf>
    <xf numFmtId="49" fontId="16" fillId="0" borderId="102" xfId="0" applyNumberFormat="1" applyFont="1" applyBorder="1" applyAlignment="1">
      <alignment horizontal="left" vertical="center"/>
    </xf>
    <xf numFmtId="49" fontId="16" fillId="0" borderId="113" xfId="0" applyNumberFormat="1" applyFont="1" applyBorder="1" applyAlignment="1">
      <alignment horizontal="left" vertical="center"/>
    </xf>
    <xf numFmtId="49" fontId="10" fillId="2" borderId="64" xfId="0" applyNumberFormat="1" applyFont="1" applyFill="1" applyBorder="1" applyAlignment="1">
      <alignment horizontal="center" vertical="center"/>
    </xf>
    <xf numFmtId="49" fontId="10" fillId="2" borderId="65" xfId="0" applyNumberFormat="1" applyFont="1" applyFill="1" applyBorder="1" applyAlignment="1">
      <alignment horizontal="center" vertical="center"/>
    </xf>
    <xf numFmtId="49" fontId="10" fillId="2" borderId="66" xfId="0" applyNumberFormat="1" applyFont="1" applyFill="1" applyBorder="1" applyAlignment="1">
      <alignment horizontal="center" vertical="center"/>
    </xf>
    <xf numFmtId="49" fontId="10" fillId="2" borderId="64" xfId="0" applyNumberFormat="1" applyFont="1" applyFill="1" applyBorder="1" applyAlignment="1">
      <alignment horizontal="center" vertical="center" wrapText="1"/>
    </xf>
    <xf numFmtId="49" fontId="10" fillId="2" borderId="65" xfId="0" applyNumberFormat="1" applyFont="1" applyFill="1" applyBorder="1" applyAlignment="1">
      <alignment horizontal="center" vertical="center" wrapText="1"/>
    </xf>
    <xf numFmtId="49" fontId="10" fillId="2" borderId="66" xfId="0" applyNumberFormat="1" applyFont="1" applyFill="1" applyBorder="1" applyAlignment="1">
      <alignment horizontal="center" vertical="center" wrapText="1"/>
    </xf>
    <xf numFmtId="49" fontId="17" fillId="3" borderId="12" xfId="0" applyNumberFormat="1" applyFont="1" applyFill="1" applyBorder="1" applyAlignment="1">
      <alignment horizontal="center" vertical="center" wrapText="1" shrinkToFit="1"/>
    </xf>
    <xf numFmtId="49" fontId="17" fillId="3" borderId="0" xfId="0" applyNumberFormat="1" applyFont="1" applyFill="1" applyBorder="1" applyAlignment="1">
      <alignment horizontal="center" vertical="center" shrinkToFit="1"/>
    </xf>
    <xf numFmtId="49" fontId="17" fillId="3" borderId="13" xfId="0" applyNumberFormat="1" applyFont="1" applyFill="1" applyBorder="1" applyAlignment="1">
      <alignment horizontal="center" vertical="center" shrinkToFit="1"/>
    </xf>
    <xf numFmtId="49" fontId="10" fillId="2" borderId="12" xfId="0" applyNumberFormat="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18" xfId="0" applyNumberFormat="1" applyFont="1" applyFill="1" applyBorder="1" applyAlignment="1">
      <alignment horizontal="center" vertical="center" wrapText="1"/>
    </xf>
    <xf numFmtId="177" fontId="11" fillId="2" borderId="12" xfId="0" applyNumberFormat="1" applyFont="1" applyFill="1" applyBorder="1" applyAlignment="1">
      <alignment horizontal="center" vertical="center"/>
    </xf>
    <xf numFmtId="177" fontId="11" fillId="2" borderId="0" xfId="0" applyNumberFormat="1" applyFont="1" applyFill="1" applyBorder="1" applyAlignment="1">
      <alignment horizontal="center" vertical="center"/>
    </xf>
    <xf numFmtId="177" fontId="11" fillId="2" borderId="13" xfId="0" applyNumberFormat="1" applyFont="1" applyFill="1" applyBorder="1" applyAlignment="1">
      <alignment horizontal="center" vertical="center"/>
    </xf>
    <xf numFmtId="49" fontId="17" fillId="3" borderId="12" xfId="0" applyNumberFormat="1" applyFont="1" applyFill="1" applyBorder="1" applyAlignment="1">
      <alignment horizontal="center" vertical="center" shrinkToFit="1"/>
    </xf>
    <xf numFmtId="49" fontId="10" fillId="2" borderId="76" xfId="0" applyNumberFormat="1" applyFont="1" applyFill="1" applyBorder="1" applyAlignment="1">
      <alignment horizontal="center" vertical="center" wrapText="1"/>
    </xf>
    <xf numFmtId="49" fontId="10" fillId="2" borderId="55" xfId="0" applyNumberFormat="1" applyFont="1" applyFill="1" applyBorder="1" applyAlignment="1">
      <alignment horizontal="center" vertical="center" wrapText="1"/>
    </xf>
    <xf numFmtId="49" fontId="10" fillId="2" borderId="86" xfId="0" applyNumberFormat="1" applyFont="1" applyFill="1" applyBorder="1" applyAlignment="1">
      <alignment horizontal="center" vertical="center" wrapText="1"/>
    </xf>
    <xf numFmtId="49" fontId="10" fillId="2" borderId="148" xfId="0" applyNumberFormat="1" applyFont="1" applyFill="1" applyBorder="1" applyAlignment="1">
      <alignment horizontal="center" vertical="center" wrapText="1"/>
    </xf>
    <xf numFmtId="49" fontId="10" fillId="2" borderId="149" xfId="0" applyNumberFormat="1" applyFont="1" applyFill="1" applyBorder="1" applyAlignment="1">
      <alignment horizontal="center" vertical="center" wrapText="1"/>
    </xf>
    <xf numFmtId="49" fontId="10" fillId="2" borderId="41" xfId="0" applyNumberFormat="1" applyFont="1" applyFill="1" applyBorder="1" applyAlignment="1">
      <alignment horizontal="center" vertical="center" wrapText="1"/>
    </xf>
    <xf numFmtId="49" fontId="10" fillId="2" borderId="117" xfId="0" applyNumberFormat="1" applyFont="1" applyFill="1" applyBorder="1" applyAlignment="1">
      <alignment horizontal="center" vertical="center" wrapText="1"/>
    </xf>
    <xf numFmtId="49" fontId="10" fillId="2" borderId="39" xfId="0" applyNumberFormat="1" applyFont="1" applyFill="1" applyBorder="1" applyAlignment="1">
      <alignment horizontal="center" vertical="center" wrapText="1"/>
    </xf>
    <xf numFmtId="49" fontId="10" fillId="2" borderId="147" xfId="0" applyNumberFormat="1" applyFont="1" applyFill="1" applyBorder="1" applyAlignment="1">
      <alignment horizontal="center" vertical="center" wrapText="1"/>
    </xf>
    <xf numFmtId="49" fontId="16" fillId="0" borderId="101" xfId="0" applyNumberFormat="1" applyFont="1" applyBorder="1" applyAlignment="1">
      <alignment horizontal="left" vertical="center"/>
    </xf>
    <xf numFmtId="49" fontId="10" fillId="2" borderId="151" xfId="0" applyNumberFormat="1" applyFont="1" applyFill="1" applyBorder="1" applyAlignment="1">
      <alignment horizontal="center" vertical="center" wrapText="1"/>
    </xf>
    <xf numFmtId="49" fontId="10" fillId="2" borderId="150" xfId="0" applyNumberFormat="1" applyFont="1" applyFill="1" applyBorder="1" applyAlignment="1">
      <alignment horizontal="center" vertical="center" wrapText="1"/>
    </xf>
    <xf numFmtId="49" fontId="10" fillId="2" borderId="42" xfId="0" applyNumberFormat="1" applyFont="1" applyFill="1" applyBorder="1" applyAlignment="1">
      <alignment horizontal="center" vertical="center" wrapText="1"/>
    </xf>
    <xf numFmtId="49" fontId="10" fillId="2" borderId="89" xfId="0" applyNumberFormat="1" applyFont="1" applyFill="1" applyBorder="1" applyAlignment="1">
      <alignment horizontal="center" vertical="center" wrapText="1"/>
    </xf>
    <xf numFmtId="49" fontId="10" fillId="2" borderId="40" xfId="0" applyNumberFormat="1" applyFont="1" applyFill="1" applyBorder="1" applyAlignment="1">
      <alignment horizontal="center" vertical="center" wrapText="1"/>
    </xf>
    <xf numFmtId="49" fontId="28" fillId="0" borderId="101" xfId="0" applyNumberFormat="1" applyFont="1" applyBorder="1" applyAlignment="1">
      <alignment horizontal="left" vertical="center" wrapText="1"/>
    </xf>
    <xf numFmtId="49" fontId="10" fillId="2" borderId="154" xfId="0" applyNumberFormat="1" applyFont="1" applyFill="1" applyBorder="1" applyAlignment="1">
      <alignment horizontal="center" vertical="center" wrapText="1"/>
    </xf>
    <xf numFmtId="49" fontId="10" fillId="2" borderId="153" xfId="0" applyNumberFormat="1" applyFont="1" applyFill="1" applyBorder="1" applyAlignment="1">
      <alignment horizontal="center" vertical="center" wrapText="1"/>
    </xf>
    <xf numFmtId="49" fontId="10" fillId="2" borderId="155" xfId="0" applyNumberFormat="1" applyFont="1" applyFill="1" applyBorder="1" applyAlignment="1">
      <alignment horizontal="center" vertical="center" wrapText="1"/>
    </xf>
    <xf numFmtId="49" fontId="10" fillId="2" borderId="152" xfId="0" applyNumberFormat="1" applyFont="1" applyFill="1" applyBorder="1" applyAlignment="1">
      <alignment horizontal="center" vertical="center" wrapText="1"/>
    </xf>
    <xf numFmtId="49" fontId="10" fillId="2" borderId="63" xfId="0" applyNumberFormat="1" applyFont="1" applyFill="1" applyBorder="1" applyAlignment="1">
      <alignment horizontal="center" vertical="center"/>
    </xf>
    <xf numFmtId="49" fontId="10" fillId="2" borderId="51" xfId="0" applyNumberFormat="1" applyFont="1" applyFill="1" applyBorder="1" applyAlignment="1">
      <alignment horizontal="center" vertical="center"/>
    </xf>
    <xf numFmtId="49" fontId="10" fillId="2" borderId="57" xfId="0" applyNumberFormat="1" applyFont="1" applyFill="1" applyBorder="1" applyAlignment="1">
      <alignment horizontal="center" vertical="center"/>
    </xf>
    <xf numFmtId="49" fontId="10" fillId="2" borderId="95" xfId="0" applyNumberFormat="1" applyFont="1" applyFill="1" applyBorder="1" applyAlignment="1">
      <alignment horizontal="center" vertical="center"/>
    </xf>
    <xf numFmtId="49" fontId="10" fillId="2" borderId="96" xfId="0" applyNumberFormat="1" applyFont="1" applyFill="1" applyBorder="1" applyAlignment="1">
      <alignment horizontal="center" vertical="center"/>
    </xf>
    <xf numFmtId="49" fontId="10" fillId="2" borderId="97" xfId="0" applyNumberFormat="1" applyFont="1" applyFill="1" applyBorder="1" applyAlignment="1">
      <alignment horizontal="center" vertical="center"/>
    </xf>
    <xf numFmtId="49" fontId="24" fillId="0" borderId="101" xfId="0" applyNumberFormat="1" applyFont="1" applyBorder="1" applyAlignment="1">
      <alignment horizontal="left" vertical="center" wrapText="1"/>
    </xf>
    <xf numFmtId="49" fontId="10" fillId="2" borderId="110" xfId="0" applyNumberFormat="1" applyFont="1" applyFill="1" applyBorder="1" applyAlignment="1">
      <alignment horizontal="center" vertical="center"/>
    </xf>
    <xf numFmtId="49" fontId="10" fillId="2" borderId="111" xfId="0" applyNumberFormat="1" applyFont="1" applyFill="1" applyBorder="1" applyAlignment="1">
      <alignment horizontal="center" vertical="center"/>
    </xf>
    <xf numFmtId="49" fontId="10" fillId="2" borderId="112" xfId="0" applyNumberFormat="1" applyFont="1" applyFill="1" applyBorder="1" applyAlignment="1">
      <alignment horizontal="center" vertical="center"/>
    </xf>
    <xf numFmtId="49" fontId="10" fillId="2" borderId="110" xfId="0" applyNumberFormat="1" applyFont="1" applyFill="1" applyBorder="1" applyAlignment="1">
      <alignment horizontal="center" vertical="center" wrapText="1"/>
    </xf>
    <xf numFmtId="49" fontId="10" fillId="2" borderId="111" xfId="0" applyNumberFormat="1" applyFont="1" applyFill="1" applyBorder="1" applyAlignment="1">
      <alignment horizontal="center" vertical="center" wrapText="1"/>
    </xf>
    <xf numFmtId="49" fontId="10" fillId="2" borderId="112" xfId="0" applyNumberFormat="1" applyFont="1" applyFill="1" applyBorder="1" applyAlignment="1">
      <alignment horizontal="center" vertical="center" wrapText="1"/>
    </xf>
    <xf numFmtId="0" fontId="21" fillId="0" borderId="136" xfId="0" applyFont="1" applyBorder="1" applyAlignment="1">
      <alignment horizontal="center" vertical="center"/>
    </xf>
    <xf numFmtId="0" fontId="21" fillId="0" borderId="137" xfId="0" applyFont="1" applyBorder="1" applyAlignment="1">
      <alignment horizontal="center" vertical="center"/>
    </xf>
    <xf numFmtId="0" fontId="21" fillId="0" borderId="138" xfId="0" applyFont="1" applyBorder="1" applyAlignment="1">
      <alignment horizontal="center" vertical="center"/>
    </xf>
    <xf numFmtId="0" fontId="21" fillId="0" borderId="139" xfId="0" applyFont="1" applyBorder="1" applyAlignment="1">
      <alignment horizontal="center" vertical="center"/>
    </xf>
    <xf numFmtId="0" fontId="21" fillId="0" borderId="136" xfId="0" applyFont="1" applyBorder="1" applyAlignment="1">
      <alignment horizontal="left" vertical="center"/>
    </xf>
    <xf numFmtId="49" fontId="27" fillId="0" borderId="101" xfId="0" applyNumberFormat="1" applyFont="1" applyBorder="1" applyAlignment="1">
      <alignment horizontal="left" vertical="center"/>
    </xf>
    <xf numFmtId="49" fontId="10" fillId="2" borderId="126" xfId="0" applyNumberFormat="1" applyFont="1" applyFill="1" applyBorder="1" applyAlignment="1">
      <alignment horizontal="center" vertical="center" wrapText="1"/>
    </xf>
    <xf numFmtId="49" fontId="10" fillId="2" borderId="127" xfId="0" applyNumberFormat="1" applyFont="1" applyFill="1" applyBorder="1" applyAlignment="1">
      <alignment horizontal="center" vertical="center" wrapText="1"/>
    </xf>
    <xf numFmtId="49" fontId="17" fillId="3" borderId="91" xfId="0" applyNumberFormat="1" applyFont="1" applyFill="1" applyBorder="1" applyAlignment="1">
      <alignment horizontal="center" vertical="center"/>
    </xf>
    <xf numFmtId="49" fontId="16" fillId="0" borderId="103" xfId="0" applyNumberFormat="1" applyFont="1" applyBorder="1" applyAlignment="1">
      <alignment horizontal="left" vertical="center"/>
    </xf>
    <xf numFmtId="49" fontId="9" fillId="0" borderId="0" xfId="0" applyNumberFormat="1" applyFont="1" applyBorder="1" applyAlignment="1">
      <alignment horizontal="center" vertical="center"/>
    </xf>
    <xf numFmtId="49" fontId="17" fillId="3" borderId="61" xfId="0" applyNumberFormat="1" applyFont="1" applyFill="1" applyBorder="1" applyAlignment="1">
      <alignment horizontal="center" vertical="center"/>
    </xf>
    <xf numFmtId="49" fontId="17" fillId="3" borderId="62" xfId="0" applyNumberFormat="1" applyFont="1" applyFill="1" applyBorder="1" applyAlignment="1">
      <alignment horizontal="center" vertical="center"/>
    </xf>
    <xf numFmtId="49" fontId="17" fillId="3" borderId="10" xfId="0" applyNumberFormat="1" applyFont="1" applyFill="1" applyBorder="1" applyAlignment="1">
      <alignment horizontal="center" vertical="center"/>
    </xf>
    <xf numFmtId="49" fontId="17" fillId="3" borderId="58" xfId="0" applyNumberFormat="1" applyFont="1" applyFill="1" applyBorder="1" applyAlignment="1">
      <alignment horizontal="center" vertical="center" wrapText="1"/>
    </xf>
    <xf numFmtId="49" fontId="17" fillId="3" borderId="59" xfId="0" applyNumberFormat="1" applyFont="1" applyFill="1" applyBorder="1" applyAlignment="1">
      <alignment horizontal="center" vertical="center" wrapText="1"/>
    </xf>
    <xf numFmtId="49" fontId="17" fillId="3" borderId="60" xfId="0" applyNumberFormat="1" applyFont="1" applyFill="1" applyBorder="1" applyAlignment="1">
      <alignment horizontal="center" vertical="center" wrapText="1"/>
    </xf>
    <xf numFmtId="49" fontId="17" fillId="3" borderId="12" xfId="0" applyNumberFormat="1" applyFont="1" applyFill="1" applyBorder="1" applyAlignment="1">
      <alignment horizontal="center" vertical="center" wrapText="1"/>
    </xf>
    <xf numFmtId="49" fontId="17" fillId="3" borderId="0" xfId="0" applyNumberFormat="1" applyFont="1" applyFill="1" applyBorder="1" applyAlignment="1">
      <alignment horizontal="center" vertical="center" wrapText="1"/>
    </xf>
    <xf numFmtId="49" fontId="17" fillId="3" borderId="18" xfId="0" applyNumberFormat="1" applyFont="1" applyFill="1" applyBorder="1" applyAlignment="1">
      <alignment horizontal="center" vertical="center" wrapText="1"/>
    </xf>
    <xf numFmtId="49" fontId="17" fillId="3" borderId="32" xfId="0" applyNumberFormat="1" applyFont="1" applyFill="1" applyBorder="1" applyAlignment="1">
      <alignment horizontal="center" vertical="center" wrapText="1"/>
    </xf>
    <xf numFmtId="49" fontId="17" fillId="3" borderId="9" xfId="0" applyNumberFormat="1" applyFont="1" applyFill="1" applyBorder="1" applyAlignment="1">
      <alignment horizontal="center" vertical="center" wrapText="1"/>
    </xf>
    <xf numFmtId="49" fontId="17" fillId="3" borderId="33" xfId="0" applyNumberFormat="1" applyFont="1" applyFill="1" applyBorder="1" applyAlignment="1">
      <alignment horizontal="center" vertical="center" wrapText="1"/>
    </xf>
    <xf numFmtId="49" fontId="17" fillId="3" borderId="14" xfId="0" applyNumberFormat="1" applyFont="1" applyFill="1" applyBorder="1" applyAlignment="1">
      <alignment horizontal="center" vertical="center"/>
    </xf>
    <xf numFmtId="49" fontId="17" fillId="3" borderId="15" xfId="0" applyNumberFormat="1" applyFont="1" applyFill="1" applyBorder="1" applyAlignment="1">
      <alignment horizontal="center" vertical="center"/>
    </xf>
    <xf numFmtId="49" fontId="17" fillId="3" borderId="16" xfId="0" applyNumberFormat="1" applyFont="1" applyFill="1" applyBorder="1" applyAlignment="1">
      <alignment horizontal="center" vertical="center"/>
    </xf>
    <xf numFmtId="49" fontId="17" fillId="3" borderId="0" xfId="0" applyNumberFormat="1" applyFont="1" applyFill="1" applyBorder="1" applyAlignment="1">
      <alignment horizontal="center" vertical="center"/>
    </xf>
    <xf numFmtId="49" fontId="17" fillId="3" borderId="18" xfId="0" applyNumberFormat="1" applyFont="1" applyFill="1" applyBorder="1" applyAlignment="1">
      <alignment horizontal="center" vertical="center"/>
    </xf>
    <xf numFmtId="49" fontId="17" fillId="3" borderId="48" xfId="0" applyNumberFormat="1" applyFont="1" applyFill="1" applyBorder="1" applyAlignment="1">
      <alignment horizontal="center" vertical="center"/>
    </xf>
    <xf numFmtId="49" fontId="17" fillId="3" borderId="80" xfId="0" applyNumberFormat="1" applyFont="1" applyFill="1" applyBorder="1" applyAlignment="1">
      <alignment horizontal="center" vertical="center"/>
    </xf>
    <xf numFmtId="49" fontId="17" fillId="3" borderId="81" xfId="0" applyNumberFormat="1" applyFont="1" applyFill="1" applyBorder="1" applyAlignment="1">
      <alignment horizontal="center" vertical="center"/>
    </xf>
    <xf numFmtId="49" fontId="17" fillId="3" borderId="105" xfId="0" applyNumberFormat="1" applyFont="1" applyFill="1" applyBorder="1" applyAlignment="1">
      <alignment horizontal="center" vertical="center" wrapText="1"/>
    </xf>
    <xf numFmtId="49" fontId="17" fillId="3" borderId="106" xfId="0" applyNumberFormat="1" applyFont="1" applyFill="1" applyBorder="1" applyAlignment="1">
      <alignment horizontal="center" vertical="center" wrapText="1"/>
    </xf>
    <xf numFmtId="49" fontId="17" fillId="3" borderId="107" xfId="0" applyNumberFormat="1" applyFont="1" applyFill="1" applyBorder="1" applyAlignment="1">
      <alignment horizontal="center" vertical="center" wrapText="1"/>
    </xf>
    <xf numFmtId="49" fontId="17" fillId="3" borderId="17" xfId="0" applyNumberFormat="1" applyFont="1" applyFill="1" applyBorder="1" applyAlignment="1">
      <alignment horizontal="center" vertical="center" wrapText="1"/>
    </xf>
    <xf numFmtId="49" fontId="17" fillId="3" borderId="20" xfId="0" applyNumberFormat="1" applyFont="1" applyFill="1" applyBorder="1" applyAlignment="1">
      <alignment horizontal="center" vertical="center" wrapText="1"/>
    </xf>
    <xf numFmtId="49" fontId="17" fillId="3" borderId="89" xfId="0" applyNumberFormat="1" applyFont="1" applyFill="1" applyBorder="1" applyAlignment="1">
      <alignment horizontal="center" vertical="center" wrapText="1"/>
    </xf>
    <xf numFmtId="49" fontId="17" fillId="3" borderId="108" xfId="0" applyNumberFormat="1" applyFont="1" applyFill="1" applyBorder="1" applyAlignment="1">
      <alignment horizontal="center" vertical="center" wrapText="1"/>
    </xf>
    <xf numFmtId="49" fontId="17" fillId="3" borderId="13" xfId="0" applyNumberFormat="1" applyFont="1" applyFill="1" applyBorder="1" applyAlignment="1">
      <alignment horizontal="center" vertical="center" wrapText="1"/>
    </xf>
    <xf numFmtId="49" fontId="17" fillId="3" borderId="90" xfId="0" applyNumberFormat="1" applyFont="1" applyFill="1" applyBorder="1" applyAlignment="1">
      <alignment horizontal="center" vertical="center" wrapText="1"/>
    </xf>
    <xf numFmtId="49" fontId="17" fillId="3" borderId="109" xfId="0" applyNumberFormat="1" applyFont="1" applyFill="1" applyBorder="1" applyAlignment="1">
      <alignment horizontal="center" vertical="center" wrapText="1"/>
    </xf>
    <xf numFmtId="49" fontId="17" fillId="3" borderId="88" xfId="0" applyNumberFormat="1" applyFont="1" applyFill="1" applyBorder="1" applyAlignment="1">
      <alignment horizontal="center" vertical="center" wrapText="1"/>
    </xf>
    <xf numFmtId="49" fontId="17" fillId="3" borderId="61" xfId="0" applyNumberFormat="1" applyFont="1" applyFill="1" applyBorder="1" applyAlignment="1">
      <alignment horizontal="center" vertical="center" wrapText="1"/>
    </xf>
    <xf numFmtId="49" fontId="17" fillId="3" borderId="121" xfId="0" applyNumberFormat="1" applyFont="1" applyFill="1" applyBorder="1" applyAlignment="1">
      <alignment horizontal="center" vertical="center" wrapText="1"/>
    </xf>
    <xf numFmtId="49" fontId="17" fillId="3" borderId="48" xfId="0" applyNumberFormat="1" applyFont="1" applyFill="1" applyBorder="1" applyAlignment="1">
      <alignment horizontal="center" vertical="center" wrapText="1"/>
    </xf>
    <xf numFmtId="49" fontId="17" fillId="3" borderId="44" xfId="0" applyNumberFormat="1" applyFont="1" applyFill="1" applyBorder="1" applyAlignment="1">
      <alignment horizontal="center" vertical="center" wrapText="1"/>
    </xf>
    <xf numFmtId="49" fontId="17" fillId="3" borderId="80" xfId="0" applyNumberFormat="1" applyFont="1" applyFill="1" applyBorder="1" applyAlignment="1">
      <alignment horizontal="center" vertical="center" wrapText="1"/>
    </xf>
    <xf numFmtId="49" fontId="18" fillId="3" borderId="120" xfId="0" applyNumberFormat="1" applyFont="1" applyFill="1" applyBorder="1" applyAlignment="1">
      <alignment vertical="center" textRotation="255"/>
    </xf>
    <xf numFmtId="49" fontId="18" fillId="3" borderId="120" xfId="0" applyNumberFormat="1" applyFont="1" applyFill="1" applyBorder="1" applyAlignment="1">
      <alignment horizontal="center" vertical="center" textRotation="255"/>
    </xf>
    <xf numFmtId="49" fontId="17" fillId="3" borderId="120" xfId="0" applyNumberFormat="1" applyFont="1" applyFill="1" applyBorder="1" applyAlignment="1">
      <alignment horizontal="center" vertical="center"/>
    </xf>
    <xf numFmtId="0" fontId="22" fillId="0" borderId="137" xfId="0" applyFont="1" applyBorder="1" applyAlignment="1">
      <alignment horizontal="left" vertical="center"/>
    </xf>
    <xf numFmtId="0" fontId="22" fillId="0" borderId="138" xfId="0" applyFont="1" applyBorder="1" applyAlignment="1">
      <alignment horizontal="left" vertical="center"/>
    </xf>
    <xf numFmtId="0" fontId="22" fillId="0" borderId="139" xfId="0" applyFont="1" applyBorder="1" applyAlignment="1">
      <alignment horizontal="left" vertical="center"/>
    </xf>
    <xf numFmtId="0" fontId="21" fillId="0" borderId="137" xfId="0" applyFont="1" applyBorder="1" applyAlignment="1">
      <alignment horizontal="left" vertical="center"/>
    </xf>
    <xf numFmtId="0" fontId="21" fillId="0" borderId="138" xfId="0" applyFont="1" applyBorder="1" applyAlignment="1">
      <alignment horizontal="left" vertical="center"/>
    </xf>
    <xf numFmtId="0" fontId="21" fillId="0" borderId="139" xfId="0" applyFont="1" applyBorder="1" applyAlignment="1">
      <alignment horizontal="left" vertical="center"/>
    </xf>
    <xf numFmtId="0" fontId="21" fillId="0" borderId="114" xfId="0" applyFont="1" applyBorder="1" applyAlignment="1">
      <alignment horizontal="left" vertical="center"/>
    </xf>
    <xf numFmtId="0" fontId="21" fillId="0" borderId="115" xfId="0" applyFont="1" applyBorder="1" applyAlignment="1">
      <alignment horizontal="left" vertical="center"/>
    </xf>
    <xf numFmtId="0" fontId="21" fillId="0" borderId="116" xfId="0" applyFont="1" applyBorder="1" applyAlignment="1">
      <alignment horizontal="left" vertical="center"/>
    </xf>
    <xf numFmtId="0" fontId="20" fillId="3" borderId="114" xfId="0" applyFont="1" applyFill="1" applyBorder="1" applyAlignment="1">
      <alignment horizontal="center" vertical="center"/>
    </xf>
    <xf numFmtId="0" fontId="20" fillId="3" borderId="115" xfId="0" applyFont="1" applyFill="1" applyBorder="1" applyAlignment="1">
      <alignment horizontal="center" vertical="center"/>
    </xf>
    <xf numFmtId="0" fontId="20" fillId="3" borderId="116" xfId="0" applyFont="1" applyFill="1" applyBorder="1" applyAlignment="1">
      <alignment horizontal="center" vertical="center"/>
    </xf>
    <xf numFmtId="0" fontId="20" fillId="3" borderId="92" xfId="0" applyFont="1" applyFill="1" applyBorder="1" applyAlignment="1">
      <alignment horizontal="center" vertical="center"/>
    </xf>
    <xf numFmtId="0" fontId="21" fillId="0" borderId="130" xfId="0" applyFont="1" applyBorder="1" applyAlignment="1">
      <alignment horizontal="left" vertical="center"/>
    </xf>
    <xf numFmtId="0" fontId="21" fillId="0" borderId="131" xfId="0" applyFont="1" applyBorder="1" applyAlignment="1">
      <alignment horizontal="left" vertical="center"/>
    </xf>
    <xf numFmtId="0" fontId="23" fillId="3" borderId="133" xfId="0" applyFont="1" applyFill="1" applyBorder="1" applyAlignment="1">
      <alignment horizontal="center" vertical="center"/>
    </xf>
    <xf numFmtId="0" fontId="23" fillId="3" borderId="134" xfId="0" applyFont="1" applyFill="1" applyBorder="1" applyAlignment="1">
      <alignment horizontal="center" vertical="center"/>
    </xf>
    <xf numFmtId="0" fontId="23" fillId="3" borderId="135" xfId="0" applyFont="1" applyFill="1" applyBorder="1" applyAlignment="1">
      <alignment horizontal="center" vertical="center"/>
    </xf>
    <xf numFmtId="0" fontId="23" fillId="3" borderId="91"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17" xfId="0" applyFont="1" applyFill="1" applyBorder="1" applyAlignment="1">
      <alignment horizontal="center" vertical="center"/>
    </xf>
    <xf numFmtId="0" fontId="23" fillId="3" borderId="140" xfId="0" applyFont="1" applyFill="1" applyBorder="1" applyAlignment="1">
      <alignment horizontal="center" vertical="center"/>
    </xf>
    <xf numFmtId="0" fontId="23" fillId="3" borderId="141" xfId="0" applyFont="1" applyFill="1" applyBorder="1" applyAlignment="1">
      <alignment horizontal="center" vertical="center"/>
    </xf>
    <xf numFmtId="0" fontId="23" fillId="3" borderId="142" xfId="0" applyFont="1" applyFill="1" applyBorder="1" applyAlignment="1">
      <alignment horizontal="center" vertical="center"/>
    </xf>
    <xf numFmtId="0" fontId="23" fillId="3" borderId="91" xfId="0" applyFont="1" applyFill="1" applyBorder="1" applyAlignment="1">
      <alignment horizontal="center" vertical="center" wrapText="1"/>
    </xf>
    <xf numFmtId="0" fontId="23" fillId="3" borderId="17"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18" xfId="0" applyFont="1" applyFill="1" applyBorder="1" applyAlignment="1">
      <alignment horizontal="center" vertical="center"/>
    </xf>
    <xf numFmtId="0" fontId="23" fillId="3" borderId="80" xfId="0" applyFont="1" applyFill="1" applyBorder="1" applyAlignment="1">
      <alignment horizontal="center" vertical="center"/>
    </xf>
    <xf numFmtId="0" fontId="23" fillId="3" borderId="119" xfId="0" applyFont="1" applyFill="1" applyBorder="1" applyAlignment="1">
      <alignment horizontal="center" vertical="center"/>
    </xf>
    <xf numFmtId="0" fontId="21" fillId="0" borderId="130" xfId="0" applyFont="1" applyBorder="1" applyAlignment="1">
      <alignment horizontal="center" vertical="center"/>
    </xf>
    <xf numFmtId="0" fontId="21" fillId="0" borderId="131" xfId="0" applyFont="1" applyBorder="1" applyAlignment="1">
      <alignment horizontal="center" vertical="center"/>
    </xf>
    <xf numFmtId="0" fontId="21" fillId="0" borderId="146" xfId="0" applyFont="1" applyBorder="1" applyAlignment="1">
      <alignment horizontal="center" vertical="center"/>
    </xf>
    <xf numFmtId="49" fontId="15" fillId="3" borderId="19" xfId="0" applyNumberFormat="1" applyFont="1" applyFill="1" applyBorder="1" applyAlignment="1">
      <alignment horizontal="center" vertical="center" wrapText="1"/>
    </xf>
    <xf numFmtId="49" fontId="15" fillId="3" borderId="8" xfId="0" applyNumberFormat="1" applyFont="1" applyFill="1" applyBorder="1" applyAlignment="1">
      <alignment horizontal="center" vertical="center" wrapText="1"/>
    </xf>
    <xf numFmtId="49" fontId="15" fillId="3" borderId="17"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20" xfId="0" applyNumberFormat="1" applyFont="1" applyFill="1" applyBorder="1" applyAlignment="1">
      <alignment horizontal="center" vertical="center" wrapText="1"/>
    </xf>
    <xf numFmtId="49" fontId="15" fillId="3" borderId="9" xfId="0" applyNumberFormat="1" applyFont="1" applyFill="1" applyBorder="1" applyAlignment="1">
      <alignment horizontal="center" vertical="center" wrapText="1"/>
    </xf>
    <xf numFmtId="49" fontId="10" fillId="0" borderId="92" xfId="0" applyNumberFormat="1" applyFont="1" applyBorder="1" applyAlignment="1">
      <alignment horizontal="center" vertical="center"/>
    </xf>
    <xf numFmtId="49" fontId="10" fillId="2" borderId="92" xfId="0" applyNumberFormat="1" applyFont="1" applyFill="1" applyBorder="1" applyAlignment="1">
      <alignment horizontal="center" vertical="center"/>
    </xf>
    <xf numFmtId="49" fontId="15" fillId="3" borderId="92" xfId="0" applyNumberFormat="1" applyFont="1" applyFill="1" applyBorder="1" applyAlignment="1">
      <alignment horizontal="center" vertical="center"/>
    </xf>
    <xf numFmtId="49" fontId="14" fillId="0" borderId="38"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49" fontId="10" fillId="0" borderId="16" xfId="0" applyNumberFormat="1" applyFont="1" applyFill="1" applyBorder="1" applyAlignment="1">
      <alignment horizontal="left" vertical="center" wrapText="1"/>
    </xf>
    <xf numFmtId="49" fontId="10" fillId="0" borderId="31" xfId="0" applyNumberFormat="1" applyFont="1" applyFill="1" applyBorder="1" applyAlignment="1">
      <alignment horizontal="left" vertical="center" wrapText="1"/>
    </xf>
    <xf numFmtId="49" fontId="10" fillId="0" borderId="0" xfId="0" applyNumberFormat="1" applyFont="1" applyFill="1" applyBorder="1" applyAlignment="1">
      <alignment horizontal="left" vertical="center" wrapText="1"/>
    </xf>
    <xf numFmtId="49" fontId="10" fillId="0" borderId="18" xfId="0" applyNumberFormat="1" applyFont="1" applyFill="1" applyBorder="1" applyAlignment="1">
      <alignment horizontal="left" vertical="center" wrapText="1"/>
    </xf>
    <xf numFmtId="49" fontId="10" fillId="0" borderId="50" xfId="0" applyNumberFormat="1" applyFont="1" applyFill="1" applyBorder="1" applyAlignment="1">
      <alignment horizontal="left" vertical="center" wrapText="1"/>
    </xf>
    <xf numFmtId="49" fontId="10" fillId="0" borderId="80" xfId="0" applyNumberFormat="1" applyFont="1" applyFill="1" applyBorder="1" applyAlignment="1">
      <alignment horizontal="left" vertical="center" wrapText="1"/>
    </xf>
    <xf numFmtId="49" fontId="10" fillId="0" borderId="81" xfId="0" applyNumberFormat="1" applyFont="1" applyFill="1" applyBorder="1" applyAlignment="1">
      <alignment horizontal="left" vertical="center" wrapText="1"/>
    </xf>
    <xf numFmtId="49" fontId="10" fillId="0" borderId="74" xfId="0" applyNumberFormat="1" applyFont="1" applyFill="1" applyBorder="1" applyAlignment="1">
      <alignment horizontal="center" vertical="center"/>
    </xf>
    <xf numFmtId="49" fontId="10" fillId="0" borderId="71" xfId="0" applyNumberFormat="1" applyFont="1" applyFill="1" applyBorder="1" applyAlignment="1">
      <alignment horizontal="center" vertical="center"/>
    </xf>
    <xf numFmtId="49" fontId="10" fillId="0" borderId="73" xfId="0" applyNumberFormat="1" applyFont="1" applyFill="1" applyBorder="1" applyAlignment="1">
      <alignment horizontal="center" vertical="center"/>
    </xf>
    <xf numFmtId="49" fontId="15" fillId="3" borderId="70" xfId="0" applyNumberFormat="1" applyFont="1" applyFill="1" applyBorder="1" applyAlignment="1">
      <alignment horizontal="center" vertical="center"/>
    </xf>
    <xf numFmtId="49" fontId="15" fillId="3" borderId="71" xfId="0" applyNumberFormat="1" applyFont="1" applyFill="1" applyBorder="1" applyAlignment="1">
      <alignment horizontal="center" vertical="center"/>
    </xf>
    <xf numFmtId="49" fontId="15" fillId="3" borderId="72" xfId="0" applyNumberFormat="1" applyFont="1" applyFill="1" applyBorder="1" applyAlignment="1">
      <alignment horizontal="center" vertical="center"/>
    </xf>
    <xf numFmtId="49" fontId="10" fillId="0" borderId="51" xfId="0" applyNumberFormat="1" applyFont="1" applyFill="1" applyBorder="1" applyAlignment="1">
      <alignment horizontal="left" vertical="center"/>
    </xf>
    <xf numFmtId="49" fontId="10" fillId="2" borderId="71" xfId="0" applyNumberFormat="1" applyFont="1" applyFill="1" applyBorder="1" applyAlignment="1">
      <alignment horizontal="center" vertical="center"/>
    </xf>
    <xf numFmtId="49" fontId="15" fillId="3" borderId="73"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49" fontId="10" fillId="2" borderId="74" xfId="0" applyNumberFormat="1" applyFont="1" applyFill="1" applyBorder="1" applyAlignment="1">
      <alignment horizontal="center" vertical="center"/>
    </xf>
    <xf numFmtId="49" fontId="10" fillId="2" borderId="73" xfId="0" applyNumberFormat="1" applyFont="1" applyFill="1" applyBorder="1" applyAlignment="1">
      <alignment horizontal="center" vertical="center"/>
    </xf>
    <xf numFmtId="49" fontId="7" fillId="0" borderId="0" xfId="0" applyNumberFormat="1" applyFont="1" applyBorder="1" applyAlignment="1">
      <alignment horizontal="center" vertical="center" wrapText="1"/>
    </xf>
    <xf numFmtId="49" fontId="15" fillId="3" borderId="14" xfId="0" applyNumberFormat="1" applyFont="1" applyFill="1" applyBorder="1" applyAlignment="1">
      <alignment horizontal="center" vertical="center"/>
    </xf>
    <xf numFmtId="49" fontId="15" fillId="3" borderId="15" xfId="0" applyNumberFormat="1" applyFont="1" applyFill="1" applyBorder="1" applyAlignment="1">
      <alignment horizontal="center" vertical="center"/>
    </xf>
    <xf numFmtId="49" fontId="15" fillId="3" borderId="16" xfId="0" applyNumberFormat="1" applyFont="1" applyFill="1" applyBorder="1" applyAlignment="1">
      <alignment horizontal="center" vertical="center"/>
    </xf>
    <xf numFmtId="49" fontId="15" fillId="3" borderId="1" xfId="0" applyNumberFormat="1" applyFont="1" applyFill="1" applyBorder="1" applyAlignment="1">
      <alignment horizontal="center" vertical="center"/>
    </xf>
    <xf numFmtId="49" fontId="15" fillId="3" borderId="2" xfId="0" applyNumberFormat="1" applyFont="1" applyFill="1" applyBorder="1" applyAlignment="1">
      <alignment horizontal="center" vertical="center"/>
    </xf>
    <xf numFmtId="49" fontId="15" fillId="3" borderId="3" xfId="0" applyNumberFormat="1" applyFont="1" applyFill="1" applyBorder="1" applyAlignment="1">
      <alignment horizontal="center" vertical="center"/>
    </xf>
    <xf numFmtId="49" fontId="15" fillId="3" borderId="37" xfId="0" applyNumberFormat="1" applyFont="1" applyFill="1" applyBorder="1" applyAlignment="1">
      <alignment horizontal="center" vertical="center"/>
    </xf>
    <xf numFmtId="49" fontId="15" fillId="3" borderId="22" xfId="0" applyNumberFormat="1" applyFont="1" applyFill="1" applyBorder="1" applyAlignment="1">
      <alignment horizontal="center" vertical="center"/>
    </xf>
    <xf numFmtId="49" fontId="15" fillId="3" borderId="43" xfId="0" applyNumberFormat="1" applyFont="1" applyFill="1" applyBorder="1" applyAlignment="1">
      <alignment horizontal="center" vertical="center"/>
    </xf>
    <xf numFmtId="49" fontId="15" fillId="3" borderId="45" xfId="0" applyNumberFormat="1" applyFont="1" applyFill="1" applyBorder="1" applyAlignment="1">
      <alignment horizontal="center" vertical="center"/>
    </xf>
    <xf numFmtId="49" fontId="15" fillId="3" borderId="46" xfId="0" applyNumberFormat="1" applyFont="1" applyFill="1" applyBorder="1" applyAlignment="1">
      <alignment horizontal="center" vertical="center"/>
    </xf>
    <xf numFmtId="49" fontId="15" fillId="3" borderId="47" xfId="0" applyNumberFormat="1" applyFont="1" applyFill="1" applyBorder="1" applyAlignment="1">
      <alignment horizontal="center" vertical="center"/>
    </xf>
    <xf numFmtId="49" fontId="10" fillId="0" borderId="27"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29" xfId="0" applyNumberFormat="1" applyFont="1" applyBorder="1" applyAlignment="1">
      <alignment horizontal="center" vertical="center"/>
    </xf>
    <xf numFmtId="49" fontId="15" fillId="3" borderId="28" xfId="0" applyNumberFormat="1" applyFont="1" applyFill="1" applyBorder="1" applyAlignment="1">
      <alignment horizontal="center" vertical="center"/>
    </xf>
    <xf numFmtId="49" fontId="15" fillId="3" borderId="29" xfId="0" applyNumberFormat="1" applyFont="1" applyFill="1" applyBorder="1" applyAlignment="1">
      <alignment horizontal="center" vertical="center"/>
    </xf>
    <xf numFmtId="49" fontId="10" fillId="0" borderId="28" xfId="0" applyNumberFormat="1" applyFont="1" applyBorder="1" applyAlignment="1">
      <alignment horizontal="center" vertical="center"/>
    </xf>
    <xf numFmtId="49" fontId="15" fillId="3" borderId="36" xfId="0" applyNumberFormat="1" applyFont="1" applyFill="1" applyBorder="1" applyAlignment="1">
      <alignment horizontal="center" vertical="center"/>
    </xf>
    <xf numFmtId="49" fontId="10" fillId="0" borderId="48" xfId="0" applyNumberFormat="1" applyFont="1" applyBorder="1" applyAlignment="1">
      <alignment horizontal="center" vertical="center"/>
    </xf>
    <xf numFmtId="49" fontId="10" fillId="0" borderId="44" xfId="0" applyNumberFormat="1" applyFont="1" applyBorder="1" applyAlignment="1">
      <alignment horizontal="center" vertical="center"/>
    </xf>
    <xf numFmtId="49" fontId="10" fillId="0" borderId="49" xfId="0" applyNumberFormat="1" applyFont="1" applyBorder="1" applyAlignment="1">
      <alignment horizontal="center" vertical="center"/>
    </xf>
    <xf numFmtId="49" fontId="10" fillId="0" borderId="34" xfId="0" applyNumberFormat="1" applyFont="1" applyFill="1" applyBorder="1" applyAlignment="1">
      <alignment horizontal="center" vertical="center"/>
    </xf>
    <xf numFmtId="49" fontId="10" fillId="0" borderId="24" xfId="0" applyNumberFormat="1" applyFont="1" applyFill="1" applyBorder="1" applyAlignment="1">
      <alignment horizontal="center" vertical="center"/>
    </xf>
    <xf numFmtId="49" fontId="10" fillId="0" borderId="35" xfId="0" applyNumberFormat="1" applyFont="1" applyFill="1" applyBorder="1" applyAlignment="1">
      <alignment horizontal="center" vertical="center"/>
    </xf>
    <xf numFmtId="49" fontId="15" fillId="3" borderId="4"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7" xfId="0" applyNumberFormat="1" applyFont="1" applyFill="1" applyBorder="1" applyAlignment="1">
      <alignment horizontal="center" vertical="center"/>
    </xf>
    <xf numFmtId="49" fontId="10" fillId="2" borderId="26"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49" fontId="10" fillId="2" borderId="30" xfId="0" applyNumberFormat="1" applyFont="1" applyFill="1" applyBorder="1" applyAlignment="1">
      <alignment horizontal="center" vertical="center"/>
    </xf>
    <xf numFmtId="49" fontId="15" fillId="3" borderId="6" xfId="0" applyNumberFormat="1" applyFont="1" applyFill="1" applyBorder="1" applyAlignment="1">
      <alignment horizontal="center" vertical="center"/>
    </xf>
    <xf numFmtId="49" fontId="10" fillId="2" borderId="4" xfId="0" applyNumberFormat="1" applyFont="1" applyFill="1" applyBorder="1" applyAlignment="1">
      <alignment horizontal="center" vertical="center"/>
    </xf>
    <xf numFmtId="49" fontId="10" fillId="2" borderId="21" xfId="0" applyNumberFormat="1" applyFont="1" applyFill="1" applyBorder="1" applyAlignment="1">
      <alignment horizontal="center" vertical="center"/>
    </xf>
    <xf numFmtId="49" fontId="10" fillId="0" borderId="25" xfId="0" applyNumberFormat="1" applyFont="1" applyFill="1" applyBorder="1" applyAlignment="1">
      <alignment horizontal="center" vertical="center"/>
    </xf>
    <xf numFmtId="49" fontId="10" fillId="0" borderId="5" xfId="0" applyNumberFormat="1" applyFont="1" applyFill="1" applyBorder="1" applyAlignment="1">
      <alignment horizontal="center" vertical="center"/>
    </xf>
    <xf numFmtId="49" fontId="10" fillId="0" borderId="21" xfId="0" applyNumberFormat="1" applyFont="1" applyFill="1" applyBorder="1" applyAlignment="1">
      <alignment horizontal="center" vertical="center"/>
    </xf>
    <xf numFmtId="49" fontId="10" fillId="2" borderId="13" xfId="0" applyNumberFormat="1" applyFont="1" applyFill="1" applyBorder="1" applyAlignment="1">
      <alignment horizontal="center" vertical="center" wrapText="1"/>
    </xf>
    <xf numFmtId="49" fontId="10" fillId="2" borderId="90" xfId="0" applyNumberFormat="1" applyFont="1" applyFill="1" applyBorder="1" applyAlignment="1">
      <alignment horizontal="center" vertical="center" wrapText="1"/>
    </xf>
    <xf numFmtId="49" fontId="10" fillId="2" borderId="104" xfId="0" applyNumberFormat="1" applyFont="1" applyFill="1" applyBorder="1" applyAlignment="1">
      <alignment horizontal="center" vertical="center" wrapText="1"/>
    </xf>
    <xf numFmtId="49" fontId="10" fillId="2" borderId="96" xfId="0" applyNumberFormat="1" applyFont="1" applyFill="1" applyBorder="1" applyAlignment="1">
      <alignment horizontal="center" vertical="center" wrapText="1"/>
    </xf>
    <xf numFmtId="49" fontId="10" fillId="2" borderId="97" xfId="0" applyNumberFormat="1" applyFont="1" applyFill="1" applyBorder="1" applyAlignment="1">
      <alignment horizontal="center" vertical="center" wrapText="1"/>
    </xf>
    <xf numFmtId="49" fontId="10" fillId="2" borderId="98" xfId="0" applyNumberFormat="1" applyFont="1" applyFill="1" applyBorder="1" applyAlignment="1">
      <alignment horizontal="center" vertical="center"/>
    </xf>
    <xf numFmtId="49" fontId="10" fillId="2" borderId="99" xfId="0" applyNumberFormat="1" applyFont="1" applyFill="1" applyBorder="1" applyAlignment="1">
      <alignment horizontal="center" vertical="center"/>
    </xf>
    <xf numFmtId="49" fontId="10" fillId="2" borderId="100" xfId="0" applyNumberFormat="1" applyFont="1" applyFill="1" applyBorder="1" applyAlignment="1">
      <alignment horizontal="center" vertical="center"/>
    </xf>
    <xf numFmtId="0" fontId="21" fillId="0" borderId="92" xfId="0" applyFont="1" applyBorder="1" applyAlignment="1">
      <alignment horizontal="center" vertical="center"/>
    </xf>
    <xf numFmtId="0" fontId="21" fillId="0" borderId="143" xfId="0" applyFont="1" applyBorder="1" applyAlignment="1">
      <alignment horizontal="center" vertical="center"/>
    </xf>
    <xf numFmtId="0" fontId="21" fillId="0" borderId="144" xfId="0" applyFont="1" applyBorder="1" applyAlignment="1">
      <alignment horizontal="center" vertical="center"/>
    </xf>
    <xf numFmtId="0" fontId="21" fillId="0" borderId="145" xfId="0" applyFont="1" applyBorder="1" applyAlignment="1">
      <alignment horizontal="center" vertical="center"/>
    </xf>
    <xf numFmtId="0" fontId="21" fillId="0" borderId="118" xfId="0" applyFont="1" applyBorder="1" applyAlignment="1">
      <alignment horizontal="center" vertical="center"/>
    </xf>
    <xf numFmtId="0" fontId="21" fillId="0" borderId="132" xfId="0" applyFont="1" applyBorder="1" applyAlignment="1">
      <alignment horizontal="center" vertical="center"/>
    </xf>
    <xf numFmtId="0" fontId="21" fillId="0" borderId="119" xfId="0" applyFont="1" applyBorder="1" applyAlignment="1">
      <alignment horizontal="center" vertical="center"/>
    </xf>
    <xf numFmtId="0" fontId="21" fillId="0" borderId="140" xfId="0" applyFont="1" applyBorder="1" applyAlignment="1">
      <alignment horizontal="center" vertical="center"/>
    </xf>
    <xf numFmtId="0" fontId="21" fillId="0" borderId="141" xfId="0" applyFont="1" applyBorder="1" applyAlignment="1">
      <alignment horizontal="center" vertical="center"/>
    </xf>
    <xf numFmtId="0" fontId="21" fillId="0" borderId="142" xfId="0" applyFont="1" applyBorder="1" applyAlignment="1">
      <alignment horizontal="center" vertical="center"/>
    </xf>
    <xf numFmtId="0" fontId="21" fillId="0" borderId="114" xfId="0" applyFont="1" applyBorder="1" applyAlignment="1">
      <alignment horizontal="center" vertical="center"/>
    </xf>
    <xf numFmtId="0" fontId="21" fillId="0" borderId="115" xfId="0" applyFont="1" applyBorder="1" applyAlignment="1">
      <alignment horizontal="center" vertical="center"/>
    </xf>
    <xf numFmtId="0" fontId="21" fillId="0" borderId="116" xfId="0" applyFont="1" applyBorder="1" applyAlignment="1">
      <alignment horizontal="center" vertical="center"/>
    </xf>
    <xf numFmtId="0" fontId="21" fillId="0" borderId="146" xfId="0" applyFont="1" applyBorder="1" applyAlignment="1">
      <alignment horizontal="left" vertical="center"/>
    </xf>
    <xf numFmtId="0" fontId="21" fillId="0" borderId="92" xfId="0" applyFont="1" applyBorder="1" applyAlignment="1">
      <alignment horizontal="left" vertical="center"/>
    </xf>
  </cellXfs>
  <cellStyles count="35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ハイパーリンク" xfId="141" builtinId="8" hidden="1"/>
    <cellStyle name="ハイパーリンク" xfId="143" builtinId="8" hidden="1"/>
    <cellStyle name="ハイパーリンク" xfId="145" builtinId="8" hidden="1"/>
    <cellStyle name="ハイパーリンク" xfId="147" builtinId="8" hidden="1"/>
    <cellStyle name="ハイパーリンク" xfId="149" builtinId="8" hidden="1"/>
    <cellStyle name="ハイパーリンク" xfId="197" builtinId="8" hidden="1"/>
    <cellStyle name="ハイパーリンク" xfId="199" builtinId="8" hidden="1"/>
    <cellStyle name="ハイパーリンク" xfId="201" builtinId="8" hidden="1"/>
    <cellStyle name="ハイパーリンク" xfId="203" builtinId="8" hidden="1"/>
    <cellStyle name="ハイパーリンク" xfId="205" builtinId="8" hidden="1"/>
    <cellStyle name="ハイパーリンク" xfId="207" builtinId="8" hidden="1"/>
    <cellStyle name="ハイパーリンク" xfId="209" builtinId="8" hidden="1"/>
    <cellStyle name="ハイパーリンク" xfId="211" builtinId="8" hidden="1"/>
    <cellStyle name="ハイパーリンク" xfId="213" builtinId="8" hidden="1"/>
    <cellStyle name="ハイパーリンク" xfId="215" builtinId="8" hidden="1"/>
    <cellStyle name="ハイパーリンク" xfId="217" builtinId="8" hidden="1"/>
    <cellStyle name="ハイパーリンク" xfId="219" builtinId="8" hidden="1"/>
    <cellStyle name="ハイパーリンク" xfId="221" builtinId="8" hidden="1"/>
    <cellStyle name="ハイパーリンク" xfId="223" builtinId="8" hidden="1"/>
    <cellStyle name="ハイパーリンク" xfId="225" builtinId="8" hidden="1"/>
    <cellStyle name="ハイパーリンク" xfId="227" builtinId="8" hidden="1"/>
    <cellStyle name="ハイパーリンク" xfId="229" builtinId="8" hidden="1"/>
    <cellStyle name="ハイパーリンク" xfId="231" builtinId="8" hidden="1"/>
    <cellStyle name="ハイパーリンク" xfId="233" builtinId="8" hidden="1"/>
    <cellStyle name="ハイパーリンク" xfId="235" builtinId="8" hidden="1"/>
    <cellStyle name="ハイパーリンク" xfId="237" builtinId="8" hidden="1"/>
    <cellStyle name="ハイパーリンク" xfId="239" builtinId="8" hidden="1"/>
    <cellStyle name="ハイパーリンク" xfId="241" builtinId="8" hidden="1"/>
    <cellStyle name="ハイパーリンク" xfId="243" builtinId="8" hidden="1"/>
    <cellStyle name="ハイパーリンク" xfId="245" builtinId="8" hidden="1"/>
    <cellStyle name="ハイパーリンク" xfId="247" builtinId="8" hidden="1"/>
    <cellStyle name="ハイパーリンク" xfId="249" builtinId="8" hidden="1"/>
    <cellStyle name="ハイパーリンク" xfId="251" builtinId="8" hidden="1"/>
    <cellStyle name="ハイパーリンク" xfId="253" builtinId="8" hidden="1"/>
    <cellStyle name="ハイパーリンク" xfId="255" builtinId="8" hidden="1"/>
    <cellStyle name="ハイパーリンク" xfId="257" builtinId="8" hidden="1"/>
    <cellStyle name="ハイパーリンク" xfId="259" builtinId="8" hidden="1"/>
    <cellStyle name="ハイパーリンク" xfId="261" builtinId="8" hidden="1"/>
    <cellStyle name="ハイパーリンク" xfId="263" builtinId="8" hidden="1"/>
    <cellStyle name="ハイパーリンク" xfId="265" builtinId="8" hidden="1"/>
    <cellStyle name="ハイパーリンク" xfId="267" builtinId="8" hidden="1"/>
    <cellStyle name="ハイパーリンク" xfId="269" builtinId="8" hidden="1"/>
    <cellStyle name="ハイパーリンク" xfId="271" builtinId="8" hidden="1"/>
    <cellStyle name="ハイパーリンク" xfId="273" builtinId="8" hidden="1"/>
    <cellStyle name="ハイパーリンク" xfId="275" builtinId="8" hidden="1"/>
    <cellStyle name="ハイパーリンク" xfId="277" builtinId="8" hidden="1"/>
    <cellStyle name="ハイパーリンク" xfId="279" builtinId="8" hidden="1"/>
    <cellStyle name="ハイパーリンク" xfId="281" builtinId="8" hidden="1"/>
    <cellStyle name="ハイパーリンク" xfId="283" builtinId="8" hidden="1"/>
    <cellStyle name="ハイパーリンク" xfId="285" builtinId="8" hidden="1"/>
    <cellStyle name="ハイパーリンク" xfId="287" builtinId="8" hidden="1"/>
    <cellStyle name="ハイパーリンク" xfId="289" builtinId="8" hidden="1"/>
    <cellStyle name="ハイパーリンク" xfId="291" builtinId="8" hidden="1"/>
    <cellStyle name="ハイパーリンク" xfId="293" builtinId="8" hidden="1"/>
    <cellStyle name="ハイパーリンク" xfId="295" builtinId="8" hidden="1"/>
    <cellStyle name="ハイパーリンク" xfId="297" builtinId="8" hidden="1"/>
    <cellStyle name="ハイパーリンク" xfId="299" builtinId="8" hidden="1"/>
    <cellStyle name="ハイパーリンク" xfId="301" builtinId="8" hidden="1"/>
    <cellStyle name="ハイパーリンク" xfId="303" builtinId="8" hidden="1"/>
    <cellStyle name="ハイパーリンク" xfId="305" builtinId="8" hidden="1"/>
    <cellStyle name="ハイパーリンク" xfId="307" builtinId="8" hidden="1"/>
    <cellStyle name="ハイパーリンク" xfId="309" builtinId="8" hidden="1"/>
    <cellStyle name="ハイパーリンク" xfId="311" builtinId="8" hidden="1"/>
    <cellStyle name="ハイパーリンク" xfId="313" builtinId="8" hidden="1"/>
    <cellStyle name="ハイパーリンク" xfId="315" builtinId="8" hidden="1"/>
    <cellStyle name="ハイパーリンク" xfId="317" builtinId="8" hidden="1"/>
    <cellStyle name="ハイパーリンク" xfId="319" builtinId="8" hidden="1"/>
    <cellStyle name="ハイパーリンク" xfId="321" builtinId="8" hidden="1"/>
    <cellStyle name="ハイパーリンク" xfId="323" builtinId="8" hidden="1"/>
    <cellStyle name="ハイパーリンク" xfId="325" builtinId="8" hidden="1"/>
    <cellStyle name="ハイパーリンク" xfId="327" builtinId="8" hidden="1"/>
    <cellStyle name="ハイパーリンク" xfId="329" builtinId="8" hidden="1"/>
    <cellStyle name="ハイパーリンク" xfId="331" builtinId="8" hidden="1"/>
    <cellStyle name="ハイパーリンク" xfId="333" builtinId="8" hidden="1"/>
    <cellStyle name="ハイパーリンク" xfId="335" builtinId="8" hidden="1"/>
    <cellStyle name="ハイパーリンク" xfId="337" builtinId="8" hidden="1"/>
    <cellStyle name="ハイパーリンク" xfId="339" builtinId="8" hidden="1"/>
    <cellStyle name="ハイパーリンク" xfId="341" builtinId="8" hidden="1"/>
    <cellStyle name="ハイパーリンク" xfId="343" builtinId="8" hidden="1"/>
    <cellStyle name="ハイパーリンク" xfId="345" builtinId="8" hidden="1"/>
    <cellStyle name="ハイパーリンク" xfId="347" builtinId="8" hidden="1"/>
    <cellStyle name="ハイパーリンク" xfId="349" builtinId="8" hidden="1"/>
    <cellStyle name="ハイパーリンク" xfId="351" builtinId="8" hidden="1"/>
    <cellStyle name="標準" xfId="0" builtinId="0"/>
    <cellStyle name="標準 2" xfId="353" xr:uid="{00000000-0005-0000-0000-00008F01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 name="表示済みのハイパーリンク" xfId="142" builtinId="9" hidden="1"/>
    <cellStyle name="表示済みのハイパーリンク" xfId="144" builtinId="9" hidden="1"/>
    <cellStyle name="表示済みのハイパーリンク" xfId="146" builtinId="9" hidden="1"/>
    <cellStyle name="表示済みのハイパーリンク" xfId="148" builtinId="9" hidden="1"/>
    <cellStyle name="表示済みのハイパーリンク" xfId="150" builtinId="9" hidden="1"/>
    <cellStyle name="表示済みのハイパーリンク" xfId="151" builtinId="9" hidden="1"/>
    <cellStyle name="表示済みのハイパーリンク" xfId="152" builtinId="9" hidden="1"/>
    <cellStyle name="表示済みのハイパーリンク" xfId="153" builtinId="9" hidden="1"/>
    <cellStyle name="表示済みのハイパーリンク" xfId="154" builtinId="9" hidden="1"/>
    <cellStyle name="表示済みのハイパーリンク" xfId="155" builtinId="9" hidden="1"/>
    <cellStyle name="表示済みのハイパーリンク" xfId="156" builtinId="9" hidden="1"/>
    <cellStyle name="表示済みのハイパーリンク" xfId="157" builtinId="9" hidden="1"/>
    <cellStyle name="表示済みのハイパーリンク" xfId="158" builtinId="9" hidden="1"/>
    <cellStyle name="表示済みのハイパーリンク" xfId="159" builtinId="9" hidden="1"/>
    <cellStyle name="表示済みのハイパーリンク" xfId="160" builtinId="9" hidden="1"/>
    <cellStyle name="表示済みのハイパーリンク" xfId="161" builtinId="9" hidden="1"/>
    <cellStyle name="表示済みのハイパーリンク" xfId="162" builtinId="9" hidden="1"/>
    <cellStyle name="表示済みのハイパーリンク" xfId="163" builtinId="9" hidden="1"/>
    <cellStyle name="表示済みのハイパーリンク" xfId="164" builtinId="9" hidden="1"/>
    <cellStyle name="表示済みのハイパーリンク" xfId="165" builtinId="9" hidden="1"/>
    <cellStyle name="表示済みのハイパーリンク" xfId="166" builtinId="9" hidden="1"/>
    <cellStyle name="表示済みのハイパーリンク" xfId="167" builtinId="9" hidden="1"/>
    <cellStyle name="表示済みのハイパーリンク" xfId="168" builtinId="9" hidden="1"/>
    <cellStyle name="表示済みのハイパーリンク" xfId="169" builtinId="9" hidden="1"/>
    <cellStyle name="表示済みのハイパーリンク" xfId="170" builtinId="9" hidden="1"/>
    <cellStyle name="表示済みのハイパーリンク" xfId="171" builtinId="9" hidden="1"/>
    <cellStyle name="表示済みのハイパーリンク" xfId="172" builtinId="9" hidden="1"/>
    <cellStyle name="表示済みのハイパーリンク" xfId="173" builtinId="9" hidden="1"/>
    <cellStyle name="表示済みのハイパーリンク" xfId="174" builtinId="9" hidden="1"/>
    <cellStyle name="表示済みのハイパーリンク" xfId="175" builtinId="9" hidden="1"/>
    <cellStyle name="表示済みのハイパーリンク" xfId="176" builtinId="9" hidden="1"/>
    <cellStyle name="表示済みのハイパーリンク" xfId="177" builtinId="9" hidden="1"/>
    <cellStyle name="表示済みのハイパーリンク" xfId="178" builtinId="9" hidden="1"/>
    <cellStyle name="表示済みのハイパーリンク" xfId="179" builtinId="9" hidden="1"/>
    <cellStyle name="表示済みのハイパーリンク" xfId="180" builtinId="9" hidden="1"/>
    <cellStyle name="表示済みのハイパーリンク" xfId="181" builtinId="9" hidden="1"/>
    <cellStyle name="表示済みのハイパーリンク" xfId="182" builtinId="9" hidden="1"/>
    <cellStyle name="表示済みのハイパーリンク" xfId="183" builtinId="9" hidden="1"/>
    <cellStyle name="表示済みのハイパーリンク" xfId="184" builtinId="9" hidden="1"/>
    <cellStyle name="表示済みのハイパーリンク" xfId="185" builtinId="9" hidden="1"/>
    <cellStyle name="表示済みのハイパーリンク" xfId="186" builtinId="9" hidden="1"/>
    <cellStyle name="表示済みのハイパーリンク" xfId="187" builtinId="9" hidden="1"/>
    <cellStyle name="表示済みのハイパーリンク" xfId="188" builtinId="9" hidden="1"/>
    <cellStyle name="表示済みのハイパーリンク" xfId="189" builtinId="9" hidden="1"/>
    <cellStyle name="表示済みのハイパーリンク" xfId="190" builtinId="9" hidden="1"/>
    <cellStyle name="表示済みのハイパーリンク" xfId="191" builtinId="9" hidden="1"/>
    <cellStyle name="表示済みのハイパーリンク" xfId="192" builtinId="9" hidden="1"/>
    <cellStyle name="表示済みのハイパーリンク" xfId="193" builtinId="9" hidden="1"/>
    <cellStyle name="表示済みのハイパーリンク" xfId="194" builtinId="9" hidden="1"/>
    <cellStyle name="表示済みのハイパーリンク" xfId="195" builtinId="9" hidden="1"/>
    <cellStyle name="表示済みのハイパーリンク" xfId="196" builtinId="9" hidden="1"/>
    <cellStyle name="表示済みのハイパーリンク" xfId="198" builtinId="9" hidden="1"/>
    <cellStyle name="表示済みのハイパーリンク" xfId="200" builtinId="9" hidden="1"/>
    <cellStyle name="表示済みのハイパーリンク" xfId="202" builtinId="9" hidden="1"/>
    <cellStyle name="表示済みのハイパーリンク" xfId="204" builtinId="9" hidden="1"/>
    <cellStyle name="表示済みのハイパーリンク" xfId="206" builtinId="9" hidden="1"/>
    <cellStyle name="表示済みのハイパーリンク" xfId="208" builtinId="9" hidden="1"/>
    <cellStyle name="表示済みのハイパーリンク" xfId="210" builtinId="9" hidden="1"/>
    <cellStyle name="表示済みのハイパーリンク" xfId="212" builtinId="9" hidden="1"/>
    <cellStyle name="表示済みのハイパーリンク" xfId="214" builtinId="9" hidden="1"/>
    <cellStyle name="表示済みのハイパーリンク" xfId="216" builtinId="9" hidden="1"/>
    <cellStyle name="表示済みのハイパーリンク" xfId="218" builtinId="9" hidden="1"/>
    <cellStyle name="表示済みのハイパーリンク" xfId="220" builtinId="9" hidden="1"/>
    <cellStyle name="表示済みのハイパーリンク" xfId="222" builtinId="9" hidden="1"/>
    <cellStyle name="表示済みのハイパーリンク" xfId="224" builtinId="9" hidden="1"/>
    <cellStyle name="表示済みのハイパーリンク" xfId="226" builtinId="9" hidden="1"/>
    <cellStyle name="表示済みのハイパーリンク" xfId="228" builtinId="9" hidden="1"/>
    <cellStyle name="表示済みのハイパーリンク" xfId="230" builtinId="9" hidden="1"/>
    <cellStyle name="表示済みのハイパーリンク" xfId="232" builtinId="9" hidden="1"/>
    <cellStyle name="表示済みのハイパーリンク" xfId="234" builtinId="9" hidden="1"/>
    <cellStyle name="表示済みのハイパーリンク" xfId="236" builtinId="9" hidden="1"/>
    <cellStyle name="表示済みのハイパーリンク" xfId="238" builtinId="9" hidden="1"/>
    <cellStyle name="表示済みのハイパーリンク" xfId="240" builtinId="9" hidden="1"/>
    <cellStyle name="表示済みのハイパーリンク" xfId="242" builtinId="9" hidden="1"/>
    <cellStyle name="表示済みのハイパーリンク" xfId="244" builtinId="9" hidden="1"/>
    <cellStyle name="表示済みのハイパーリンク" xfId="246" builtinId="9" hidden="1"/>
    <cellStyle name="表示済みのハイパーリンク" xfId="248" builtinId="9" hidden="1"/>
    <cellStyle name="表示済みのハイパーリンク" xfId="250" builtinId="9" hidden="1"/>
    <cellStyle name="表示済みのハイパーリンク" xfId="252" builtinId="9" hidden="1"/>
    <cellStyle name="表示済みのハイパーリンク" xfId="254" builtinId="9" hidden="1"/>
    <cellStyle name="表示済みのハイパーリンク" xfId="256" builtinId="9" hidden="1"/>
    <cellStyle name="表示済みのハイパーリンク" xfId="258" builtinId="9" hidden="1"/>
    <cellStyle name="表示済みのハイパーリンク" xfId="260" builtinId="9" hidden="1"/>
    <cellStyle name="表示済みのハイパーリンク" xfId="262" builtinId="9" hidden="1"/>
    <cellStyle name="表示済みのハイパーリンク" xfId="264" builtinId="9" hidden="1"/>
    <cellStyle name="表示済みのハイパーリンク" xfId="266" builtinId="9" hidden="1"/>
    <cellStyle name="表示済みのハイパーリンク" xfId="268" builtinId="9" hidden="1"/>
    <cellStyle name="表示済みのハイパーリンク" xfId="270" builtinId="9" hidden="1"/>
    <cellStyle name="表示済みのハイパーリンク" xfId="272" builtinId="9" hidden="1"/>
    <cellStyle name="表示済みのハイパーリンク" xfId="274" builtinId="9" hidden="1"/>
    <cellStyle name="表示済みのハイパーリンク" xfId="276" builtinId="9" hidden="1"/>
    <cellStyle name="表示済みのハイパーリンク" xfId="278" builtinId="9" hidden="1"/>
    <cellStyle name="表示済みのハイパーリンク" xfId="280" builtinId="9" hidden="1"/>
    <cellStyle name="表示済みのハイパーリンク" xfId="282" builtinId="9" hidden="1"/>
    <cellStyle name="表示済みのハイパーリンク" xfId="284" builtinId="9" hidden="1"/>
    <cellStyle name="表示済みのハイパーリンク" xfId="286" builtinId="9" hidden="1"/>
    <cellStyle name="表示済みのハイパーリンク" xfId="288" builtinId="9" hidden="1"/>
    <cellStyle name="表示済みのハイパーリンク" xfId="290" builtinId="9" hidden="1"/>
    <cellStyle name="表示済みのハイパーリンク" xfId="292" builtinId="9" hidden="1"/>
    <cellStyle name="表示済みのハイパーリンク" xfId="294" builtinId="9" hidden="1"/>
    <cellStyle name="表示済みのハイパーリンク" xfId="296" builtinId="9" hidden="1"/>
    <cellStyle name="表示済みのハイパーリンク" xfId="298" builtinId="9" hidden="1"/>
    <cellStyle name="表示済みのハイパーリンク" xfId="300" builtinId="9" hidden="1"/>
    <cellStyle name="表示済みのハイパーリンク" xfId="302" builtinId="9" hidden="1"/>
    <cellStyle name="表示済みのハイパーリンク" xfId="304" builtinId="9" hidden="1"/>
    <cellStyle name="表示済みのハイパーリンク" xfId="306" builtinId="9" hidden="1"/>
    <cellStyle name="表示済みのハイパーリンク" xfId="308" builtinId="9" hidden="1"/>
    <cellStyle name="表示済みのハイパーリンク" xfId="310" builtinId="9" hidden="1"/>
    <cellStyle name="表示済みのハイパーリンク" xfId="312" builtinId="9" hidden="1"/>
    <cellStyle name="表示済みのハイパーリンク" xfId="314" builtinId="9" hidden="1"/>
    <cellStyle name="表示済みのハイパーリンク" xfId="316" builtinId="9" hidden="1"/>
    <cellStyle name="表示済みのハイパーリンク" xfId="318" builtinId="9" hidden="1"/>
    <cellStyle name="表示済みのハイパーリンク" xfId="320" builtinId="9" hidden="1"/>
    <cellStyle name="表示済みのハイパーリンク" xfId="322" builtinId="9" hidden="1"/>
    <cellStyle name="表示済みのハイパーリンク" xfId="324" builtinId="9" hidden="1"/>
    <cellStyle name="表示済みのハイパーリンク" xfId="326" builtinId="9" hidden="1"/>
    <cellStyle name="表示済みのハイパーリンク" xfId="328" builtinId="9" hidden="1"/>
    <cellStyle name="表示済みのハイパーリンク" xfId="330" builtinId="9" hidden="1"/>
    <cellStyle name="表示済みのハイパーリンク" xfId="332" builtinId="9" hidden="1"/>
    <cellStyle name="表示済みのハイパーリンク" xfId="334" builtinId="9" hidden="1"/>
    <cellStyle name="表示済みのハイパーリンク" xfId="336" builtinId="9" hidden="1"/>
    <cellStyle name="表示済みのハイパーリンク" xfId="338" builtinId="9" hidden="1"/>
    <cellStyle name="表示済みのハイパーリンク" xfId="340" builtinId="9" hidden="1"/>
    <cellStyle name="表示済みのハイパーリンク" xfId="342" builtinId="9" hidden="1"/>
    <cellStyle name="表示済みのハイパーリンク" xfId="344" builtinId="9" hidden="1"/>
    <cellStyle name="表示済みのハイパーリンク" xfId="346" builtinId="9" hidden="1"/>
    <cellStyle name="表示済みのハイパーリンク" xfId="348" builtinId="9" hidden="1"/>
    <cellStyle name="表示済みのハイパーリンク" xfId="350" builtinId="9" hidden="1"/>
    <cellStyle name="表示済みのハイパーリンク" xfId="352" builtinId="9" hidden="1"/>
  </cellStyles>
  <dxfs count="0"/>
  <tableStyles count="0" defaultPivotStyle="PivotStyleMedium4"/>
  <colors>
    <indexedColors>
      <rgbColor rgb="FF000000"/>
      <rgbColor rgb="FFFFFFFF"/>
      <rgbColor rgb="FFFF0000"/>
      <rgbColor rgb="FF00FF00"/>
      <rgbColor rgb="FF0000FF"/>
      <rgbColor rgb="FFFFFF00"/>
      <rgbColor rgb="FFFF00FF"/>
      <rgbColor rgb="FF00FFFF"/>
      <rgbColor rgb="FF000000"/>
      <rgbColor rgb="FFAAAAAA"/>
      <rgbColor rgb="FFC0C0C0"/>
      <rgbColor rgb="FF515151"/>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E9EF1"/>
      <color rgb="FF5F10F1"/>
      <color rgb="FF8782F1"/>
      <color rgb="FF6B00F1"/>
      <color rgb="FF4000F1"/>
      <color rgb="FF9249F1"/>
      <color rgb="FF663FF1"/>
      <color rgb="FF761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Q213"/>
  <sheetViews>
    <sheetView showGridLines="0" tabSelected="1" view="pageBreakPreview" topLeftCell="A15" zoomScale="90" zoomScaleNormal="100" zoomScaleSheetLayoutView="90" zoomScalePageLayoutView="85" workbookViewId="0">
      <selection activeCell="AW110" sqref="AW110"/>
    </sheetView>
  </sheetViews>
  <sheetFormatPr defaultColWidth="1.23046875" defaultRowHeight="13.5" customHeight="1"/>
  <cols>
    <col min="1" max="1" width="1.61328125" style="1" customWidth="1"/>
    <col min="2" max="39" width="1.61328125" style="2" customWidth="1"/>
    <col min="40" max="45" width="1.765625" style="2" customWidth="1"/>
    <col min="46" max="46" width="1.4609375" style="2" customWidth="1"/>
    <col min="47" max="47" width="1.61328125" style="2" customWidth="1"/>
    <col min="48" max="53" width="1.4609375" style="2" customWidth="1"/>
    <col min="54" max="78" width="1.61328125" style="2" customWidth="1"/>
    <col min="79" max="79" width="1.23046875" style="2"/>
    <col min="80" max="80" width="8.61328125" style="2" hidden="1" customWidth="1"/>
    <col min="81" max="225" width="1.23046875" style="2"/>
    <col min="226" max="16384" width="1.23046875" style="1"/>
  </cols>
  <sheetData>
    <row r="1" spans="1:225" ht="13.5" customHeight="1">
      <c r="B1" s="271" t="s">
        <v>16</v>
      </c>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271"/>
      <c r="BG1" s="271"/>
      <c r="BH1" s="271"/>
      <c r="BI1" s="271"/>
      <c r="BJ1" s="271"/>
      <c r="BK1" s="271"/>
      <c r="BL1" s="271"/>
      <c r="BM1" s="271"/>
      <c r="BN1" s="271"/>
      <c r="BO1" s="271"/>
      <c r="BP1" s="271"/>
      <c r="BQ1" s="271"/>
      <c r="BR1" s="271"/>
      <c r="BS1" s="271"/>
      <c r="BT1" s="271"/>
      <c r="BU1" s="271"/>
      <c r="BV1" s="271"/>
      <c r="BW1" s="271"/>
      <c r="BX1" s="271"/>
      <c r="BY1" s="271"/>
    </row>
    <row r="2" spans="1:225" ht="13.5" customHeight="1">
      <c r="B2" s="271"/>
      <c r="C2" s="271"/>
      <c r="D2" s="271"/>
      <c r="E2" s="271"/>
      <c r="F2" s="271"/>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c r="AI2" s="271"/>
      <c r="AJ2" s="271"/>
      <c r="AK2" s="271"/>
      <c r="AL2" s="271"/>
      <c r="AM2" s="271"/>
      <c r="AN2" s="271"/>
      <c r="AO2" s="271"/>
      <c r="AP2" s="271"/>
      <c r="AQ2" s="271"/>
      <c r="AR2" s="271"/>
      <c r="AS2" s="271"/>
      <c r="AT2" s="271"/>
      <c r="AU2" s="271"/>
      <c r="AV2" s="271"/>
      <c r="AW2" s="271"/>
      <c r="AX2" s="271"/>
      <c r="AY2" s="271"/>
      <c r="AZ2" s="271"/>
      <c r="BA2" s="271"/>
      <c r="BB2" s="271"/>
      <c r="BC2" s="271"/>
      <c r="BD2" s="271"/>
      <c r="BE2" s="271"/>
      <c r="BF2" s="271"/>
      <c r="BG2" s="271"/>
      <c r="BH2" s="271"/>
      <c r="BI2" s="271"/>
      <c r="BJ2" s="271"/>
      <c r="BK2" s="271"/>
      <c r="BL2" s="271"/>
      <c r="BM2" s="271"/>
      <c r="BN2" s="271"/>
      <c r="BO2" s="271"/>
      <c r="BP2" s="271"/>
      <c r="BQ2" s="271"/>
      <c r="BR2" s="271"/>
      <c r="BS2" s="271"/>
      <c r="BT2" s="271"/>
      <c r="BU2" s="271"/>
      <c r="BV2" s="271"/>
      <c r="BW2" s="271"/>
      <c r="BX2" s="271"/>
      <c r="BY2" s="271"/>
    </row>
    <row r="3" spans="1:225" ht="13.5" customHeight="1">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row>
    <row r="4" spans="1:225" ht="13.5" customHeight="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row>
    <row r="5" spans="1:225" ht="13.5" customHeight="1">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271"/>
    </row>
    <row r="6" spans="1:225" ht="14.25" customHeight="1">
      <c r="A6" s="3"/>
      <c r="B6" s="272" t="s">
        <v>20</v>
      </c>
      <c r="C6" s="273"/>
      <c r="D6" s="273"/>
      <c r="E6" s="273"/>
      <c r="F6" s="273"/>
      <c r="G6" s="273"/>
      <c r="H6" s="273"/>
      <c r="I6" s="273"/>
      <c r="J6" s="273"/>
      <c r="K6" s="273"/>
      <c r="L6" s="273"/>
      <c r="M6" s="273"/>
      <c r="N6" s="274"/>
      <c r="O6" s="275" t="s">
        <v>0</v>
      </c>
      <c r="P6" s="276"/>
      <c r="Q6" s="276"/>
      <c r="R6" s="276"/>
      <c r="S6" s="276"/>
      <c r="T6" s="276"/>
      <c r="U6" s="276"/>
      <c r="V6" s="276"/>
      <c r="W6" s="276"/>
      <c r="X6" s="277"/>
      <c r="Y6" s="272" t="s">
        <v>6</v>
      </c>
      <c r="Z6" s="273"/>
      <c r="AA6" s="273"/>
      <c r="AB6" s="273"/>
      <c r="AC6" s="274"/>
      <c r="AD6" s="278" t="s">
        <v>7</v>
      </c>
      <c r="AE6" s="279"/>
      <c r="AF6" s="279"/>
      <c r="AG6" s="279"/>
      <c r="AH6" s="279"/>
      <c r="AI6" s="279"/>
      <c r="AJ6" s="280"/>
      <c r="AK6" s="278" t="s">
        <v>8</v>
      </c>
      <c r="AL6" s="279"/>
      <c r="AM6" s="279"/>
      <c r="AN6" s="279"/>
      <c r="AO6" s="279"/>
      <c r="AP6" s="279"/>
      <c r="AQ6" s="279"/>
      <c r="AR6" s="279"/>
      <c r="AS6" s="279"/>
      <c r="AT6" s="279"/>
      <c r="AU6" s="279"/>
      <c r="AV6" s="279"/>
      <c r="AW6" s="279"/>
      <c r="AX6" s="279"/>
      <c r="AY6" s="279"/>
      <c r="AZ6" s="279"/>
      <c r="BA6" s="279"/>
      <c r="BB6" s="280"/>
      <c r="BC6" s="281" t="s">
        <v>21</v>
      </c>
      <c r="BD6" s="282"/>
      <c r="BE6" s="282"/>
      <c r="BF6" s="282"/>
      <c r="BG6" s="282"/>
      <c r="BH6" s="282"/>
      <c r="BI6" s="282"/>
      <c r="BJ6" s="282"/>
      <c r="BK6" s="282"/>
      <c r="BL6" s="282"/>
      <c r="BM6" s="282"/>
      <c r="BN6" s="282"/>
      <c r="BO6" s="282"/>
      <c r="BP6" s="282"/>
      <c r="BQ6" s="282"/>
      <c r="BR6" s="282"/>
      <c r="BS6" s="282"/>
      <c r="BT6" s="282"/>
      <c r="BU6" s="282"/>
      <c r="BV6" s="282"/>
      <c r="BW6" s="282"/>
      <c r="BX6" s="282"/>
      <c r="BY6" s="283"/>
      <c r="GU6" s="1"/>
      <c r="GV6" s="1"/>
      <c r="GW6" s="1"/>
      <c r="GX6" s="1"/>
      <c r="GY6" s="1"/>
      <c r="GZ6" s="1"/>
      <c r="HA6" s="1"/>
      <c r="HB6" s="1"/>
      <c r="HC6" s="1"/>
      <c r="HD6" s="1"/>
      <c r="HE6" s="1"/>
      <c r="HF6" s="1"/>
      <c r="HG6" s="1"/>
      <c r="HH6" s="1"/>
      <c r="HI6" s="1"/>
      <c r="HJ6" s="1"/>
      <c r="HK6" s="1"/>
      <c r="HL6" s="1"/>
      <c r="HM6" s="1"/>
      <c r="HN6" s="1"/>
      <c r="HO6" s="1"/>
      <c r="HP6" s="1"/>
      <c r="HQ6" s="1"/>
    </row>
    <row r="7" spans="1:225" ht="18.45" customHeight="1">
      <c r="A7" s="3"/>
      <c r="B7" s="294" t="s">
        <v>97</v>
      </c>
      <c r="C7" s="295"/>
      <c r="D7" s="295"/>
      <c r="E7" s="295"/>
      <c r="F7" s="295"/>
      <c r="G7" s="295"/>
      <c r="H7" s="295"/>
      <c r="I7" s="295"/>
      <c r="J7" s="295"/>
      <c r="K7" s="295"/>
      <c r="L7" s="295"/>
      <c r="M7" s="295"/>
      <c r="N7" s="296"/>
      <c r="O7" s="297" t="s">
        <v>5</v>
      </c>
      <c r="P7" s="298"/>
      <c r="Q7" s="299"/>
      <c r="R7" s="300" t="s">
        <v>65</v>
      </c>
      <c r="S7" s="301"/>
      <c r="T7" s="301"/>
      <c r="U7" s="301"/>
      <c r="V7" s="302"/>
      <c r="W7" s="298" t="s">
        <v>14</v>
      </c>
      <c r="X7" s="303"/>
      <c r="Y7" s="304" t="s">
        <v>66</v>
      </c>
      <c r="Z7" s="301"/>
      <c r="AA7" s="301"/>
      <c r="AB7" s="301"/>
      <c r="AC7" s="305"/>
      <c r="AD7" s="306" t="s">
        <v>98</v>
      </c>
      <c r="AE7" s="307"/>
      <c r="AF7" s="307"/>
      <c r="AG7" s="307"/>
      <c r="AH7" s="307"/>
      <c r="AI7" s="307"/>
      <c r="AJ7" s="308"/>
      <c r="AK7" s="284" t="s">
        <v>99</v>
      </c>
      <c r="AL7" s="285"/>
      <c r="AM7" s="285"/>
      <c r="AN7" s="285"/>
      <c r="AO7" s="285"/>
      <c r="AP7" s="285"/>
      <c r="AQ7" s="285"/>
      <c r="AR7" s="286"/>
      <c r="AS7" s="287" t="s">
        <v>13</v>
      </c>
      <c r="AT7" s="288"/>
      <c r="AU7" s="289" t="s">
        <v>100</v>
      </c>
      <c r="AV7" s="285"/>
      <c r="AW7" s="285"/>
      <c r="AX7" s="285"/>
      <c r="AY7" s="285"/>
      <c r="AZ7" s="286"/>
      <c r="BA7" s="287" t="s">
        <v>12</v>
      </c>
      <c r="BB7" s="290"/>
      <c r="BC7" s="291" t="s">
        <v>101</v>
      </c>
      <c r="BD7" s="292"/>
      <c r="BE7" s="292"/>
      <c r="BF7" s="292"/>
      <c r="BG7" s="292"/>
      <c r="BH7" s="292"/>
      <c r="BI7" s="292"/>
      <c r="BJ7" s="292"/>
      <c r="BK7" s="292"/>
      <c r="BL7" s="292"/>
      <c r="BM7" s="292"/>
      <c r="BN7" s="292"/>
      <c r="BO7" s="292"/>
      <c r="BP7" s="292"/>
      <c r="BQ7" s="292"/>
      <c r="BR7" s="292"/>
      <c r="BS7" s="292"/>
      <c r="BT7" s="292"/>
      <c r="BU7" s="292"/>
      <c r="BV7" s="292"/>
      <c r="BW7" s="292"/>
      <c r="BX7" s="292"/>
      <c r="BY7" s="293"/>
      <c r="GU7" s="1"/>
      <c r="GV7" s="1"/>
      <c r="GW7" s="1"/>
      <c r="GX7" s="1"/>
      <c r="GY7" s="1"/>
      <c r="GZ7" s="1"/>
      <c r="HA7" s="1"/>
      <c r="HB7" s="1"/>
      <c r="HC7" s="1"/>
      <c r="HD7" s="1"/>
      <c r="HE7" s="1"/>
      <c r="HF7" s="1"/>
      <c r="HG7" s="1"/>
      <c r="HH7" s="1"/>
      <c r="HI7" s="1"/>
      <c r="HJ7" s="1"/>
      <c r="HK7" s="1"/>
      <c r="HL7" s="1"/>
      <c r="HM7" s="1"/>
      <c r="HN7" s="1"/>
      <c r="HO7" s="1"/>
      <c r="HP7" s="1"/>
      <c r="HQ7" s="1"/>
    </row>
    <row r="8" spans="1:225" ht="10.199999999999999" customHeight="1">
      <c r="A8" s="3"/>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8"/>
      <c r="AX8" s="268"/>
      <c r="AY8" s="268"/>
      <c r="AZ8" s="268"/>
      <c r="BA8" s="268"/>
      <c r="BB8" s="268"/>
      <c r="BC8" s="268"/>
      <c r="BD8" s="268"/>
      <c r="BE8" s="268"/>
      <c r="BF8" s="268"/>
      <c r="BG8" s="268"/>
      <c r="BH8" s="268"/>
      <c r="BI8" s="268"/>
      <c r="BJ8" s="268"/>
      <c r="BK8" s="268"/>
      <c r="BL8" s="268"/>
      <c r="BM8" s="268"/>
      <c r="BN8" s="268"/>
      <c r="BO8" s="268"/>
      <c r="BP8" s="268"/>
      <c r="BQ8" s="268"/>
      <c r="BR8" s="268"/>
      <c r="BS8" s="268"/>
      <c r="BT8" s="268"/>
      <c r="BU8" s="268"/>
      <c r="BV8" s="268"/>
      <c r="BW8" s="268"/>
      <c r="BX8" s="268"/>
      <c r="BY8" s="268"/>
      <c r="BZ8" s="4"/>
      <c r="CA8" s="4"/>
    </row>
    <row r="9" spans="1:225" ht="16.2" customHeight="1">
      <c r="A9" s="3"/>
      <c r="B9" s="262" t="s">
        <v>82</v>
      </c>
      <c r="C9" s="263"/>
      <c r="D9" s="263"/>
      <c r="E9" s="263"/>
      <c r="F9" s="263"/>
      <c r="G9" s="263"/>
      <c r="H9" s="263"/>
      <c r="I9" s="263"/>
      <c r="J9" s="263"/>
      <c r="K9" s="264"/>
      <c r="L9" s="266" t="s">
        <v>53</v>
      </c>
      <c r="M9" s="266"/>
      <c r="N9" s="266"/>
      <c r="O9" s="266"/>
      <c r="P9" s="263" t="s">
        <v>9</v>
      </c>
      <c r="Q9" s="263"/>
      <c r="R9" s="266" t="s">
        <v>59</v>
      </c>
      <c r="S9" s="266"/>
      <c r="T9" s="263" t="s">
        <v>10</v>
      </c>
      <c r="U9" s="263"/>
      <c r="V9" s="266" t="s">
        <v>85</v>
      </c>
      <c r="W9" s="266"/>
      <c r="X9" s="263" t="s">
        <v>11</v>
      </c>
      <c r="Y9" s="267"/>
      <c r="Z9" s="262" t="s">
        <v>83</v>
      </c>
      <c r="AA9" s="263"/>
      <c r="AB9" s="263"/>
      <c r="AC9" s="263"/>
      <c r="AD9" s="263"/>
      <c r="AE9" s="263"/>
      <c r="AF9" s="263"/>
      <c r="AG9" s="263"/>
      <c r="AH9" s="264"/>
      <c r="AI9" s="269" t="s">
        <v>155</v>
      </c>
      <c r="AJ9" s="266"/>
      <c r="AK9" s="266"/>
      <c r="AL9" s="266"/>
      <c r="AM9" s="266"/>
      <c r="AN9" s="270"/>
      <c r="AO9" s="262" t="s">
        <v>84</v>
      </c>
      <c r="AP9" s="263"/>
      <c r="AQ9" s="263"/>
      <c r="AR9" s="263"/>
      <c r="AS9" s="263"/>
      <c r="AT9" s="263"/>
      <c r="AU9" s="263"/>
      <c r="AV9" s="263"/>
      <c r="AW9" s="264"/>
      <c r="AX9" s="259" t="s">
        <v>102</v>
      </c>
      <c r="AY9" s="260"/>
      <c r="AZ9" s="260"/>
      <c r="BA9" s="261"/>
      <c r="BB9" s="262" t="s">
        <v>19</v>
      </c>
      <c r="BC9" s="263"/>
      <c r="BD9" s="263"/>
      <c r="BE9" s="263"/>
      <c r="BF9" s="263"/>
      <c r="BG9" s="264"/>
      <c r="BH9" s="259" t="s">
        <v>102</v>
      </c>
      <c r="BI9" s="260"/>
      <c r="BJ9" s="260"/>
      <c r="BK9" s="260"/>
      <c r="BL9" s="260"/>
      <c r="BM9" s="260"/>
      <c r="BN9" s="260"/>
      <c r="BO9" s="261"/>
      <c r="BP9" s="262" t="s">
        <v>68</v>
      </c>
      <c r="BQ9" s="263"/>
      <c r="BR9" s="263"/>
      <c r="BS9" s="263"/>
      <c r="BT9" s="263"/>
      <c r="BU9" s="264"/>
      <c r="BV9" s="259" t="s">
        <v>102</v>
      </c>
      <c r="BW9" s="260"/>
      <c r="BX9" s="260"/>
      <c r="BY9" s="26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row>
    <row r="10" spans="1:225" ht="10.199999999999999" customHeight="1">
      <c r="A10" s="3"/>
      <c r="B10" s="265"/>
      <c r="C10" s="265"/>
      <c r="D10" s="265"/>
      <c r="E10" s="265"/>
      <c r="F10" s="265"/>
      <c r="G10" s="265"/>
      <c r="H10" s="265"/>
      <c r="I10" s="265"/>
      <c r="J10" s="17"/>
      <c r="K10" s="17"/>
      <c r="L10" s="17"/>
      <c r="M10" s="17"/>
      <c r="N10" s="17"/>
      <c r="O10" s="17"/>
      <c r="P10" s="17"/>
      <c r="Q10" s="17"/>
      <c r="R10" s="17"/>
      <c r="S10" s="17"/>
      <c r="T10" s="17"/>
      <c r="U10" s="17"/>
      <c r="V10" s="17"/>
      <c r="W10" s="17"/>
      <c r="X10" s="17"/>
      <c r="Y10" s="17"/>
      <c r="Z10" s="17"/>
      <c r="AA10" s="17"/>
      <c r="AB10" s="15"/>
      <c r="AC10" s="18"/>
      <c r="AD10" s="18"/>
      <c r="AE10" s="17"/>
      <c r="AF10" s="17"/>
      <c r="AG10" s="17"/>
      <c r="AH10" s="17"/>
      <c r="AI10" s="17"/>
      <c r="AJ10" s="17"/>
      <c r="AK10" s="17"/>
      <c r="AL10" s="17"/>
      <c r="AM10" s="17"/>
      <c r="AN10" s="17"/>
      <c r="AO10" s="17"/>
      <c r="AP10" s="17"/>
      <c r="AQ10" s="17"/>
      <c r="AR10" s="17"/>
      <c r="AS10" s="17"/>
      <c r="AT10" s="17"/>
      <c r="AU10" s="17"/>
      <c r="AV10" s="17"/>
      <c r="AW10" s="17"/>
      <c r="AX10" s="15"/>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20"/>
      <c r="BY10" s="20"/>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row>
    <row r="11" spans="1:225" ht="13.5" customHeight="1">
      <c r="A11" s="3"/>
      <c r="B11" s="249" t="s">
        <v>22</v>
      </c>
      <c r="C11" s="249"/>
      <c r="D11" s="249"/>
      <c r="E11" s="249"/>
      <c r="F11" s="249"/>
      <c r="G11" s="249"/>
      <c r="H11" s="249"/>
      <c r="I11" s="247"/>
      <c r="J11" s="247"/>
      <c r="K11" s="247"/>
      <c r="L11" s="247"/>
      <c r="M11" s="247"/>
      <c r="N11" s="247"/>
      <c r="O11" s="247"/>
      <c r="P11" s="247"/>
      <c r="Q11" s="247"/>
      <c r="R11" s="247"/>
      <c r="S11" s="247"/>
      <c r="T11" s="247"/>
      <c r="U11" s="247"/>
      <c r="V11" s="248"/>
      <c r="W11" s="248"/>
      <c r="X11" s="248"/>
      <c r="Y11" s="248"/>
      <c r="Z11" s="249" t="s">
        <v>9</v>
      </c>
      <c r="AA11" s="249"/>
      <c r="AB11" s="248"/>
      <c r="AC11" s="248"/>
      <c r="AD11" s="249" t="s">
        <v>10</v>
      </c>
      <c r="AE11" s="249"/>
      <c r="AF11" s="247"/>
      <c r="AG11" s="247"/>
      <c r="AH11" s="247"/>
      <c r="AI11" s="247"/>
      <c r="AJ11" s="247"/>
      <c r="AK11" s="247"/>
      <c r="AL11" s="247"/>
      <c r="AM11" s="247"/>
      <c r="AN11" s="247"/>
      <c r="AO11" s="247"/>
      <c r="AP11" s="247"/>
      <c r="AQ11" s="247"/>
      <c r="AR11" s="247"/>
      <c r="AS11" s="248"/>
      <c r="AT11" s="248"/>
      <c r="AU11" s="248"/>
      <c r="AV11" s="248"/>
      <c r="AW11" s="249" t="s">
        <v>9</v>
      </c>
      <c r="AX11" s="249"/>
      <c r="AY11" s="248"/>
      <c r="AZ11" s="248"/>
      <c r="BA11" s="249" t="s">
        <v>10</v>
      </c>
      <c r="BB11" s="249"/>
      <c r="BC11" s="247"/>
      <c r="BD11" s="247"/>
      <c r="BE11" s="247"/>
      <c r="BF11" s="247"/>
      <c r="BG11" s="247"/>
      <c r="BH11" s="247"/>
      <c r="BI11" s="247"/>
      <c r="BJ11" s="247"/>
      <c r="BK11" s="247"/>
      <c r="BL11" s="247"/>
      <c r="BM11" s="247"/>
      <c r="BN11" s="247"/>
      <c r="BO11" s="247"/>
      <c r="BP11" s="248"/>
      <c r="BQ11" s="248"/>
      <c r="BR11" s="248"/>
      <c r="BS11" s="248"/>
      <c r="BT11" s="249" t="s">
        <v>9</v>
      </c>
      <c r="BU11" s="249"/>
      <c r="BV11" s="248"/>
      <c r="BW11" s="248"/>
      <c r="BX11" s="249" t="s">
        <v>10</v>
      </c>
      <c r="BY11" s="249"/>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row>
    <row r="12" spans="1:225" ht="13.5" customHeight="1">
      <c r="A12" s="3"/>
      <c r="B12" s="249"/>
      <c r="C12" s="249"/>
      <c r="D12" s="249"/>
      <c r="E12" s="249"/>
      <c r="F12" s="249"/>
      <c r="G12" s="249"/>
      <c r="H12" s="249"/>
      <c r="I12" s="247"/>
      <c r="J12" s="247"/>
      <c r="K12" s="247"/>
      <c r="L12" s="247"/>
      <c r="M12" s="247"/>
      <c r="N12" s="247"/>
      <c r="O12" s="247"/>
      <c r="P12" s="247"/>
      <c r="Q12" s="247"/>
      <c r="R12" s="247"/>
      <c r="S12" s="247"/>
      <c r="T12" s="247"/>
      <c r="U12" s="247"/>
      <c r="V12" s="248"/>
      <c r="W12" s="248"/>
      <c r="X12" s="248"/>
      <c r="Y12" s="248"/>
      <c r="Z12" s="249" t="s">
        <v>9</v>
      </c>
      <c r="AA12" s="249"/>
      <c r="AB12" s="248"/>
      <c r="AC12" s="248"/>
      <c r="AD12" s="249" t="s">
        <v>10</v>
      </c>
      <c r="AE12" s="249"/>
      <c r="AF12" s="247"/>
      <c r="AG12" s="247"/>
      <c r="AH12" s="247"/>
      <c r="AI12" s="247"/>
      <c r="AJ12" s="247"/>
      <c r="AK12" s="247"/>
      <c r="AL12" s="247"/>
      <c r="AM12" s="247"/>
      <c r="AN12" s="247"/>
      <c r="AO12" s="247"/>
      <c r="AP12" s="247"/>
      <c r="AQ12" s="247"/>
      <c r="AR12" s="247"/>
      <c r="AS12" s="248"/>
      <c r="AT12" s="248"/>
      <c r="AU12" s="248"/>
      <c r="AV12" s="248"/>
      <c r="AW12" s="249" t="s">
        <v>9</v>
      </c>
      <c r="AX12" s="249"/>
      <c r="AY12" s="248"/>
      <c r="AZ12" s="248"/>
      <c r="BA12" s="249" t="s">
        <v>10</v>
      </c>
      <c r="BB12" s="249"/>
      <c r="BC12" s="247"/>
      <c r="BD12" s="247"/>
      <c r="BE12" s="247"/>
      <c r="BF12" s="247"/>
      <c r="BG12" s="247"/>
      <c r="BH12" s="247"/>
      <c r="BI12" s="247"/>
      <c r="BJ12" s="247"/>
      <c r="BK12" s="247"/>
      <c r="BL12" s="247"/>
      <c r="BM12" s="247"/>
      <c r="BN12" s="247"/>
      <c r="BO12" s="247"/>
      <c r="BP12" s="248"/>
      <c r="BQ12" s="248"/>
      <c r="BR12" s="248"/>
      <c r="BS12" s="248"/>
      <c r="BT12" s="249" t="s">
        <v>9</v>
      </c>
      <c r="BU12" s="249"/>
      <c r="BV12" s="248"/>
      <c r="BW12" s="248"/>
      <c r="BX12" s="249" t="s">
        <v>10</v>
      </c>
      <c r="BY12" s="249"/>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row>
    <row r="13" spans="1:225" ht="10.199999999999999" customHeight="1">
      <c r="A13" s="3"/>
      <c r="B13" s="5"/>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HD13" s="1"/>
      <c r="HE13" s="1"/>
      <c r="HF13" s="1"/>
      <c r="HG13" s="1"/>
      <c r="HH13" s="1"/>
      <c r="HI13" s="1"/>
      <c r="HJ13" s="1"/>
      <c r="HK13" s="1"/>
      <c r="HL13" s="1"/>
      <c r="HM13" s="1"/>
      <c r="HN13" s="1"/>
      <c r="HO13" s="1"/>
      <c r="HP13" s="1"/>
      <c r="HQ13" s="1"/>
    </row>
    <row r="14" spans="1:225" ht="49.2" customHeight="1">
      <c r="A14" s="3"/>
      <c r="B14" s="241" t="s">
        <v>88</v>
      </c>
      <c r="C14" s="242"/>
      <c r="D14" s="242"/>
      <c r="E14" s="242"/>
      <c r="F14" s="242"/>
      <c r="G14" s="242"/>
      <c r="H14" s="242"/>
      <c r="I14" s="250" t="s">
        <v>184</v>
      </c>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251"/>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1"/>
      <c r="BL14" s="251"/>
      <c r="BM14" s="251"/>
      <c r="BN14" s="251"/>
      <c r="BO14" s="251"/>
      <c r="BP14" s="251"/>
      <c r="BQ14" s="251"/>
      <c r="BR14" s="251"/>
      <c r="BS14" s="251"/>
      <c r="BT14" s="251"/>
      <c r="BU14" s="251"/>
      <c r="BV14" s="251"/>
      <c r="BW14" s="251"/>
      <c r="BX14" s="251"/>
      <c r="BY14" s="252"/>
      <c r="HJ14" s="1"/>
      <c r="HK14" s="1"/>
      <c r="HL14" s="1"/>
      <c r="HM14" s="1"/>
      <c r="HN14" s="1"/>
      <c r="HO14" s="1"/>
      <c r="HP14" s="1"/>
      <c r="HQ14" s="1"/>
    </row>
    <row r="15" spans="1:225" ht="49.2" customHeight="1">
      <c r="A15" s="3"/>
      <c r="B15" s="243"/>
      <c r="C15" s="244"/>
      <c r="D15" s="244"/>
      <c r="E15" s="244"/>
      <c r="F15" s="244"/>
      <c r="G15" s="244"/>
      <c r="H15" s="244"/>
      <c r="I15" s="253"/>
      <c r="J15" s="254"/>
      <c r="K15" s="254"/>
      <c r="L15" s="254"/>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4"/>
      <c r="AM15" s="254"/>
      <c r="AN15" s="254"/>
      <c r="AO15" s="254"/>
      <c r="AP15" s="254"/>
      <c r="AQ15" s="254"/>
      <c r="AR15" s="254"/>
      <c r="AS15" s="254"/>
      <c r="AT15" s="254"/>
      <c r="AU15" s="254"/>
      <c r="AV15" s="254"/>
      <c r="AW15" s="254"/>
      <c r="AX15" s="254"/>
      <c r="AY15" s="254"/>
      <c r="AZ15" s="254"/>
      <c r="BA15" s="254"/>
      <c r="BB15" s="254"/>
      <c r="BC15" s="254"/>
      <c r="BD15" s="254"/>
      <c r="BE15" s="254"/>
      <c r="BF15" s="254"/>
      <c r="BG15" s="254"/>
      <c r="BH15" s="254"/>
      <c r="BI15" s="254"/>
      <c r="BJ15" s="254"/>
      <c r="BK15" s="254"/>
      <c r="BL15" s="254"/>
      <c r="BM15" s="254"/>
      <c r="BN15" s="254"/>
      <c r="BO15" s="254"/>
      <c r="BP15" s="254"/>
      <c r="BQ15" s="254"/>
      <c r="BR15" s="254"/>
      <c r="BS15" s="254"/>
      <c r="BT15" s="254"/>
      <c r="BU15" s="254"/>
      <c r="BV15" s="254"/>
      <c r="BW15" s="254"/>
      <c r="BX15" s="254"/>
      <c r="BY15" s="255"/>
      <c r="HJ15" s="1"/>
      <c r="HK15" s="1"/>
      <c r="HL15" s="1"/>
      <c r="HM15" s="1"/>
      <c r="HN15" s="1"/>
      <c r="HO15" s="1"/>
      <c r="HP15" s="1"/>
      <c r="HQ15" s="1"/>
    </row>
    <row r="16" spans="1:225" ht="49.2" customHeight="1">
      <c r="A16" s="3"/>
      <c r="B16" s="245"/>
      <c r="C16" s="246"/>
      <c r="D16" s="246"/>
      <c r="E16" s="246"/>
      <c r="F16" s="246"/>
      <c r="G16" s="246"/>
      <c r="H16" s="246"/>
      <c r="I16" s="256"/>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257"/>
      <c r="AN16" s="257"/>
      <c r="AO16" s="257"/>
      <c r="AP16" s="257"/>
      <c r="AQ16" s="257"/>
      <c r="AR16" s="257"/>
      <c r="AS16" s="257"/>
      <c r="AT16" s="257"/>
      <c r="AU16" s="257"/>
      <c r="AV16" s="257"/>
      <c r="AW16" s="257"/>
      <c r="AX16" s="257"/>
      <c r="AY16" s="257"/>
      <c r="AZ16" s="257"/>
      <c r="BA16" s="257"/>
      <c r="BB16" s="257"/>
      <c r="BC16" s="257"/>
      <c r="BD16" s="257"/>
      <c r="BE16" s="257"/>
      <c r="BF16" s="257"/>
      <c r="BG16" s="257"/>
      <c r="BH16" s="257"/>
      <c r="BI16" s="257"/>
      <c r="BJ16" s="257"/>
      <c r="BK16" s="257"/>
      <c r="BL16" s="257"/>
      <c r="BM16" s="257"/>
      <c r="BN16" s="257"/>
      <c r="BO16" s="257"/>
      <c r="BP16" s="257"/>
      <c r="BQ16" s="257"/>
      <c r="BR16" s="257"/>
      <c r="BS16" s="257"/>
      <c r="BT16" s="257"/>
      <c r="BU16" s="257"/>
      <c r="BV16" s="257"/>
      <c r="BW16" s="257"/>
      <c r="BX16" s="257"/>
      <c r="BY16" s="258"/>
      <c r="HJ16" s="1"/>
      <c r="HK16" s="1"/>
      <c r="HL16" s="1"/>
      <c r="HM16" s="1"/>
      <c r="HN16" s="1"/>
      <c r="HO16" s="1"/>
      <c r="HP16" s="1"/>
      <c r="HQ16" s="1"/>
    </row>
    <row r="17" spans="1:225" ht="10.199999999999999" customHeight="1">
      <c r="A17" s="3"/>
      <c r="B17" s="168"/>
      <c r="C17" s="168"/>
      <c r="D17" s="168"/>
      <c r="E17" s="168"/>
      <c r="F17" s="168"/>
      <c r="G17" s="168"/>
      <c r="H17" s="168"/>
      <c r="I17" s="168"/>
      <c r="J17" s="168"/>
      <c r="K17" s="168"/>
      <c r="L17" s="168"/>
      <c r="M17" s="168"/>
      <c r="N17" s="168"/>
      <c r="O17" s="168"/>
      <c r="P17" s="168"/>
      <c r="Q17" s="168"/>
      <c r="R17" s="168"/>
      <c r="S17" s="168"/>
      <c r="T17" s="168"/>
      <c r="U17" s="168"/>
      <c r="V17" s="168"/>
      <c r="W17" s="168"/>
      <c r="X17" s="168"/>
      <c r="Y17" s="168"/>
      <c r="Z17" s="168"/>
      <c r="AA17" s="168"/>
      <c r="AB17" s="168"/>
      <c r="AC17" s="168"/>
      <c r="AD17" s="168"/>
      <c r="AE17" s="168"/>
      <c r="AF17" s="168"/>
      <c r="AG17" s="168"/>
      <c r="AH17" s="168"/>
      <c r="AI17" s="168"/>
      <c r="AJ17" s="168"/>
      <c r="AK17" s="168"/>
      <c r="AL17" s="168"/>
      <c r="AM17" s="168"/>
      <c r="AN17" s="168"/>
      <c r="AO17" s="168"/>
      <c r="AP17" s="168"/>
      <c r="AQ17" s="168"/>
      <c r="AR17" s="168"/>
      <c r="AS17" s="168"/>
      <c r="AT17" s="168"/>
      <c r="AU17" s="168"/>
      <c r="AV17" s="168"/>
      <c r="AW17" s="168"/>
      <c r="AX17" s="168"/>
      <c r="AY17" s="168"/>
      <c r="AZ17" s="168"/>
      <c r="BA17" s="168"/>
      <c r="BB17" s="168"/>
      <c r="BC17" s="168"/>
      <c r="BD17" s="168"/>
      <c r="BE17" s="168"/>
      <c r="BF17" s="168"/>
      <c r="BG17" s="168"/>
      <c r="BH17" s="168"/>
      <c r="BI17" s="168"/>
      <c r="BJ17" s="168"/>
      <c r="BK17" s="168"/>
      <c r="BL17" s="168"/>
      <c r="BM17" s="168"/>
      <c r="BN17" s="168"/>
      <c r="BO17" s="168"/>
      <c r="BP17" s="168"/>
      <c r="BQ17" s="168"/>
      <c r="BR17" s="168"/>
      <c r="BS17" s="168"/>
      <c r="BT17" s="168"/>
      <c r="BU17" s="168"/>
      <c r="BV17" s="168"/>
      <c r="BW17" s="168"/>
      <c r="BX17" s="168"/>
      <c r="BY17" s="168"/>
      <c r="HJ17" s="1"/>
      <c r="HK17" s="1"/>
      <c r="HL17" s="1"/>
      <c r="HM17" s="1"/>
      <c r="HN17" s="1"/>
      <c r="HO17" s="1"/>
      <c r="HP17" s="1"/>
      <c r="HQ17" s="1"/>
    </row>
    <row r="18" spans="1:225" ht="10.199999999999999" customHeight="1">
      <c r="A18" s="3"/>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HJ18" s="1"/>
      <c r="HK18" s="1"/>
      <c r="HL18" s="1"/>
      <c r="HM18" s="1"/>
      <c r="HN18" s="1"/>
      <c r="HO18" s="1"/>
      <c r="HP18" s="1"/>
      <c r="HQ18" s="1"/>
    </row>
    <row r="19" spans="1:225" s="21" customFormat="1" ht="18" customHeight="1">
      <c r="B19" s="220" t="s">
        <v>89</v>
      </c>
      <c r="C19" s="220"/>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17" t="s">
        <v>90</v>
      </c>
      <c r="AF19" s="218"/>
      <c r="AG19" s="218"/>
      <c r="AH19" s="218"/>
      <c r="AI19" s="218"/>
      <c r="AJ19" s="218"/>
      <c r="AK19" s="218"/>
      <c r="AL19" s="218"/>
      <c r="AM19" s="218"/>
      <c r="AN19" s="218"/>
      <c r="AO19" s="218"/>
      <c r="AP19" s="218"/>
      <c r="AQ19" s="218"/>
      <c r="AR19" s="218"/>
      <c r="AS19" s="218"/>
      <c r="AT19" s="218"/>
      <c r="AU19" s="218"/>
      <c r="AV19" s="219"/>
      <c r="AW19" s="220" t="s">
        <v>91</v>
      </c>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row>
    <row r="20" spans="1:225" s="21" customFormat="1" ht="18" customHeight="1">
      <c r="B20" s="223" t="s">
        <v>30</v>
      </c>
      <c r="C20" s="224"/>
      <c r="D20" s="224"/>
      <c r="E20" s="224"/>
      <c r="F20" s="224"/>
      <c r="G20" s="224"/>
      <c r="H20" s="224"/>
      <c r="I20" s="225"/>
      <c r="J20" s="158" t="s">
        <v>18</v>
      </c>
      <c r="K20" s="158"/>
      <c r="L20" s="158"/>
      <c r="M20" s="158"/>
      <c r="N20" s="158"/>
      <c r="O20" s="158"/>
      <c r="P20" s="158"/>
      <c r="Q20" s="158"/>
      <c r="R20" s="158"/>
      <c r="S20" s="158"/>
      <c r="T20" s="158"/>
      <c r="U20" s="158"/>
      <c r="V20" s="158"/>
      <c r="W20" s="158"/>
      <c r="X20" s="158"/>
      <c r="Y20" s="158"/>
      <c r="Z20" s="158"/>
      <c r="AA20" s="158"/>
      <c r="AB20" s="158"/>
      <c r="AC20" s="158"/>
      <c r="AD20" s="158"/>
      <c r="AE20" s="159" t="s">
        <v>104</v>
      </c>
      <c r="AF20" s="160"/>
      <c r="AG20" s="160"/>
      <c r="AH20" s="160"/>
      <c r="AI20" s="160"/>
      <c r="AJ20" s="160"/>
      <c r="AK20" s="160"/>
      <c r="AL20" s="160"/>
      <c r="AM20" s="160"/>
      <c r="AN20" s="160"/>
      <c r="AO20" s="160"/>
      <c r="AP20" s="160"/>
      <c r="AQ20" s="160"/>
      <c r="AR20" s="160"/>
      <c r="AS20" s="160"/>
      <c r="AT20" s="160"/>
      <c r="AU20" s="160"/>
      <c r="AV20" s="161"/>
      <c r="AW20" s="208" t="s">
        <v>94</v>
      </c>
      <c r="AX20" s="209"/>
      <c r="AY20" s="209"/>
      <c r="AZ20" s="209"/>
      <c r="BA20" s="209"/>
      <c r="BB20" s="209"/>
      <c r="BC20" s="209"/>
      <c r="BD20" s="209"/>
      <c r="BE20" s="209"/>
      <c r="BF20" s="209"/>
      <c r="BG20" s="209"/>
      <c r="BH20" s="209"/>
      <c r="BI20" s="209"/>
      <c r="BJ20" s="209"/>
      <c r="BK20" s="209"/>
      <c r="BL20" s="209"/>
      <c r="BM20" s="209"/>
      <c r="BN20" s="209"/>
      <c r="BO20" s="209"/>
      <c r="BP20" s="209"/>
      <c r="BQ20" s="209"/>
      <c r="BR20" s="209"/>
      <c r="BS20" s="209"/>
      <c r="BT20" s="209"/>
      <c r="BU20" s="209"/>
      <c r="BV20" s="209"/>
      <c r="BW20" s="209"/>
      <c r="BX20" s="209"/>
      <c r="BY20" s="210"/>
    </row>
    <row r="21" spans="1:225" s="21" customFormat="1" ht="18" customHeight="1">
      <c r="B21" s="226"/>
      <c r="C21" s="227"/>
      <c r="D21" s="227"/>
      <c r="E21" s="227"/>
      <c r="F21" s="227"/>
      <c r="G21" s="227"/>
      <c r="H21" s="227"/>
      <c r="I21" s="228"/>
      <c r="J21" s="159" t="s">
        <v>103</v>
      </c>
      <c r="K21" s="160"/>
      <c r="L21" s="160"/>
      <c r="M21" s="160"/>
      <c r="N21" s="160"/>
      <c r="O21" s="160"/>
      <c r="P21" s="160"/>
      <c r="Q21" s="160"/>
      <c r="R21" s="160"/>
      <c r="S21" s="160"/>
      <c r="T21" s="160"/>
      <c r="U21" s="160"/>
      <c r="V21" s="160"/>
      <c r="W21" s="160"/>
      <c r="X21" s="160"/>
      <c r="Y21" s="160"/>
      <c r="Z21" s="160"/>
      <c r="AA21" s="160"/>
      <c r="AB21" s="160"/>
      <c r="AC21" s="160"/>
      <c r="AD21" s="161"/>
      <c r="AE21" s="159" t="s">
        <v>105</v>
      </c>
      <c r="AF21" s="160"/>
      <c r="AG21" s="160"/>
      <c r="AH21" s="160"/>
      <c r="AI21" s="160"/>
      <c r="AJ21" s="160"/>
      <c r="AK21" s="160"/>
      <c r="AL21" s="160"/>
      <c r="AM21" s="160"/>
      <c r="AN21" s="160"/>
      <c r="AO21" s="160"/>
      <c r="AP21" s="160"/>
      <c r="AQ21" s="160"/>
      <c r="AR21" s="160"/>
      <c r="AS21" s="160"/>
      <c r="AT21" s="160"/>
      <c r="AU21" s="160"/>
      <c r="AV21" s="161"/>
      <c r="AW21" s="208" t="s">
        <v>93</v>
      </c>
      <c r="AX21" s="209"/>
      <c r="AY21" s="209"/>
      <c r="AZ21" s="209"/>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10"/>
    </row>
    <row r="22" spans="1:225" s="21" customFormat="1" ht="18" customHeight="1" thickBot="1">
      <c r="B22" s="229"/>
      <c r="C22" s="230"/>
      <c r="D22" s="230"/>
      <c r="E22" s="230"/>
      <c r="F22" s="230"/>
      <c r="G22" s="230"/>
      <c r="H22" s="230"/>
      <c r="I22" s="231"/>
      <c r="J22" s="238"/>
      <c r="K22" s="238"/>
      <c r="L22" s="238"/>
      <c r="M22" s="238"/>
      <c r="N22" s="238"/>
      <c r="O22" s="238"/>
      <c r="P22" s="238"/>
      <c r="Q22" s="238"/>
      <c r="R22" s="238"/>
      <c r="S22" s="238"/>
      <c r="T22" s="238"/>
      <c r="U22" s="238"/>
      <c r="V22" s="238"/>
      <c r="W22" s="238"/>
      <c r="X22" s="238"/>
      <c r="Y22" s="238"/>
      <c r="Z22" s="238"/>
      <c r="AA22" s="238"/>
      <c r="AB22" s="238"/>
      <c r="AC22" s="238"/>
      <c r="AD22" s="238"/>
      <c r="AE22" s="318"/>
      <c r="AF22" s="319"/>
      <c r="AG22" s="319"/>
      <c r="AH22" s="319"/>
      <c r="AI22" s="319"/>
      <c r="AJ22" s="319"/>
      <c r="AK22" s="319"/>
      <c r="AL22" s="319"/>
      <c r="AM22" s="319"/>
      <c r="AN22" s="319"/>
      <c r="AO22" s="319"/>
      <c r="AP22" s="319"/>
      <c r="AQ22" s="319"/>
      <c r="AR22" s="319"/>
      <c r="AS22" s="319"/>
      <c r="AT22" s="319"/>
      <c r="AU22" s="319"/>
      <c r="AV22" s="320"/>
      <c r="AW22" s="221"/>
      <c r="AX22" s="221"/>
      <c r="AY22" s="221"/>
      <c r="AZ22" s="221"/>
      <c r="BA22" s="221"/>
      <c r="BB22" s="221"/>
      <c r="BC22" s="221"/>
      <c r="BD22" s="221"/>
      <c r="BE22" s="221"/>
      <c r="BF22" s="221"/>
      <c r="BG22" s="221"/>
      <c r="BH22" s="221"/>
      <c r="BI22" s="221"/>
      <c r="BJ22" s="221"/>
      <c r="BK22" s="221"/>
      <c r="BL22" s="221"/>
      <c r="BM22" s="221"/>
      <c r="BN22" s="221"/>
      <c r="BO22" s="221"/>
      <c r="BP22" s="221"/>
      <c r="BQ22" s="221"/>
      <c r="BR22" s="221"/>
      <c r="BS22" s="221"/>
      <c r="BT22" s="221"/>
      <c r="BU22" s="221"/>
      <c r="BV22" s="221"/>
      <c r="BW22" s="221"/>
      <c r="BX22" s="221"/>
      <c r="BY22" s="221"/>
    </row>
    <row r="23" spans="1:225" s="21" customFormat="1" ht="18" customHeight="1" thickTop="1">
      <c r="B23" s="226" t="s">
        <v>92</v>
      </c>
      <c r="C23" s="227"/>
      <c r="D23" s="227"/>
      <c r="E23" s="227"/>
      <c r="F23" s="227"/>
      <c r="G23" s="227"/>
      <c r="H23" s="227"/>
      <c r="I23" s="228"/>
      <c r="J23" s="239" t="s">
        <v>79</v>
      </c>
      <c r="K23" s="239"/>
      <c r="L23" s="239"/>
      <c r="M23" s="239"/>
      <c r="N23" s="239"/>
      <c r="O23" s="239"/>
      <c r="P23" s="239"/>
      <c r="Q23" s="239"/>
      <c r="R23" s="239"/>
      <c r="S23" s="239"/>
      <c r="T23" s="239"/>
      <c r="U23" s="239"/>
      <c r="V23" s="239"/>
      <c r="W23" s="239"/>
      <c r="X23" s="239"/>
      <c r="Y23" s="239"/>
      <c r="Z23" s="239"/>
      <c r="AA23" s="239"/>
      <c r="AB23" s="239"/>
      <c r="AC23" s="239"/>
      <c r="AD23" s="239"/>
      <c r="AE23" s="321" t="s">
        <v>106</v>
      </c>
      <c r="AF23" s="322"/>
      <c r="AG23" s="322"/>
      <c r="AH23" s="322"/>
      <c r="AI23" s="322"/>
      <c r="AJ23" s="322"/>
      <c r="AK23" s="322"/>
      <c r="AL23" s="322"/>
      <c r="AM23" s="322"/>
      <c r="AN23" s="322"/>
      <c r="AO23" s="322"/>
      <c r="AP23" s="322"/>
      <c r="AQ23" s="322"/>
      <c r="AR23" s="322"/>
      <c r="AS23" s="322"/>
      <c r="AT23" s="322"/>
      <c r="AU23" s="322"/>
      <c r="AV23" s="323"/>
      <c r="AW23" s="222" t="s">
        <v>93</v>
      </c>
      <c r="AX23" s="222"/>
      <c r="AY23" s="222"/>
      <c r="AZ23" s="222"/>
      <c r="BA23" s="222"/>
      <c r="BB23" s="222"/>
      <c r="BC23" s="222"/>
      <c r="BD23" s="222"/>
      <c r="BE23" s="222"/>
      <c r="BF23" s="222"/>
      <c r="BG23" s="222"/>
      <c r="BH23" s="222"/>
      <c r="BI23" s="222"/>
      <c r="BJ23" s="222"/>
      <c r="BK23" s="222"/>
      <c r="BL23" s="222"/>
      <c r="BM23" s="222"/>
      <c r="BN23" s="222"/>
      <c r="BO23" s="222"/>
      <c r="BP23" s="222"/>
      <c r="BQ23" s="222"/>
      <c r="BR23" s="222"/>
      <c r="BS23" s="222"/>
      <c r="BT23" s="222"/>
      <c r="BU23" s="222"/>
      <c r="BV23" s="222"/>
      <c r="BW23" s="222"/>
      <c r="BX23" s="222"/>
      <c r="BY23" s="222"/>
    </row>
    <row r="24" spans="1:225" s="21" customFormat="1" ht="18" customHeight="1">
      <c r="B24" s="226"/>
      <c r="C24" s="227"/>
      <c r="D24" s="227"/>
      <c r="E24" s="227"/>
      <c r="F24" s="227"/>
      <c r="G24" s="227"/>
      <c r="H24" s="227"/>
      <c r="I24" s="228"/>
      <c r="J24" s="159" t="s">
        <v>78</v>
      </c>
      <c r="K24" s="160"/>
      <c r="L24" s="160"/>
      <c r="M24" s="160"/>
      <c r="N24" s="160"/>
      <c r="O24" s="160"/>
      <c r="P24" s="160"/>
      <c r="Q24" s="160"/>
      <c r="R24" s="160"/>
      <c r="S24" s="160"/>
      <c r="T24" s="160"/>
      <c r="U24" s="160"/>
      <c r="V24" s="160"/>
      <c r="W24" s="160"/>
      <c r="X24" s="160"/>
      <c r="Y24" s="160"/>
      <c r="Z24" s="160"/>
      <c r="AA24" s="160"/>
      <c r="AB24" s="160"/>
      <c r="AC24" s="160"/>
      <c r="AD24" s="161"/>
      <c r="AE24" s="159" t="s">
        <v>107</v>
      </c>
      <c r="AF24" s="160"/>
      <c r="AG24" s="160"/>
      <c r="AH24" s="160"/>
      <c r="AI24" s="160"/>
      <c r="AJ24" s="160"/>
      <c r="AK24" s="160"/>
      <c r="AL24" s="160"/>
      <c r="AM24" s="160"/>
      <c r="AN24" s="160"/>
      <c r="AO24" s="160"/>
      <c r="AP24" s="160"/>
      <c r="AQ24" s="160"/>
      <c r="AR24" s="160"/>
      <c r="AS24" s="160"/>
      <c r="AT24" s="160"/>
      <c r="AU24" s="160"/>
      <c r="AV24" s="161"/>
      <c r="AW24" s="211" t="s">
        <v>94</v>
      </c>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3"/>
    </row>
    <row r="25" spans="1:225" s="21" customFormat="1" ht="18" customHeight="1">
      <c r="B25" s="226"/>
      <c r="C25" s="227"/>
      <c r="D25" s="227"/>
      <c r="E25" s="227"/>
      <c r="F25" s="227"/>
      <c r="G25" s="227"/>
      <c r="H25" s="227"/>
      <c r="I25" s="228"/>
      <c r="J25" s="158" t="s">
        <v>80</v>
      </c>
      <c r="K25" s="158"/>
      <c r="L25" s="158"/>
      <c r="M25" s="158"/>
      <c r="N25" s="158"/>
      <c r="O25" s="158"/>
      <c r="P25" s="158"/>
      <c r="Q25" s="158"/>
      <c r="R25" s="158"/>
      <c r="S25" s="158"/>
      <c r="T25" s="158"/>
      <c r="U25" s="158"/>
      <c r="V25" s="158"/>
      <c r="W25" s="158"/>
      <c r="X25" s="158"/>
      <c r="Y25" s="158"/>
      <c r="Z25" s="158"/>
      <c r="AA25" s="158"/>
      <c r="AB25" s="158"/>
      <c r="AC25" s="158"/>
      <c r="AD25" s="158"/>
      <c r="AE25" s="159" t="s">
        <v>108</v>
      </c>
      <c r="AF25" s="160"/>
      <c r="AG25" s="160"/>
      <c r="AH25" s="160"/>
      <c r="AI25" s="160"/>
      <c r="AJ25" s="160"/>
      <c r="AK25" s="160"/>
      <c r="AL25" s="160"/>
      <c r="AM25" s="160"/>
      <c r="AN25" s="160"/>
      <c r="AO25" s="160"/>
      <c r="AP25" s="160"/>
      <c r="AQ25" s="160"/>
      <c r="AR25" s="160"/>
      <c r="AS25" s="160"/>
      <c r="AT25" s="160"/>
      <c r="AU25" s="160"/>
      <c r="AV25" s="161"/>
      <c r="AW25" s="162" t="s">
        <v>93</v>
      </c>
      <c r="AX25" s="162"/>
      <c r="AY25" s="162"/>
      <c r="AZ25" s="162"/>
      <c r="BA25" s="162"/>
      <c r="BB25" s="162"/>
      <c r="BC25" s="162"/>
      <c r="BD25" s="162"/>
      <c r="BE25" s="162"/>
      <c r="BF25" s="162"/>
      <c r="BG25" s="162"/>
      <c r="BH25" s="162"/>
      <c r="BI25" s="162"/>
      <c r="BJ25" s="162"/>
      <c r="BK25" s="162"/>
      <c r="BL25" s="162"/>
      <c r="BM25" s="162"/>
      <c r="BN25" s="162"/>
      <c r="BO25" s="162"/>
      <c r="BP25" s="162"/>
      <c r="BQ25" s="162"/>
      <c r="BR25" s="162"/>
      <c r="BS25" s="162"/>
      <c r="BT25" s="162"/>
      <c r="BU25" s="162"/>
      <c r="BV25" s="162"/>
      <c r="BW25" s="162"/>
      <c r="BX25" s="162"/>
      <c r="BY25" s="162"/>
    </row>
    <row r="26" spans="1:225" s="21" customFormat="1" ht="18" customHeight="1" thickBot="1">
      <c r="B26" s="229"/>
      <c r="C26" s="230"/>
      <c r="D26" s="230"/>
      <c r="E26" s="230"/>
      <c r="F26" s="230"/>
      <c r="G26" s="230"/>
      <c r="H26" s="230"/>
      <c r="I26" s="231"/>
      <c r="J26" s="240" t="s">
        <v>81</v>
      </c>
      <c r="K26" s="240"/>
      <c r="L26" s="240"/>
      <c r="M26" s="240"/>
      <c r="N26" s="240"/>
      <c r="O26" s="240"/>
      <c r="P26" s="240"/>
      <c r="Q26" s="240"/>
      <c r="R26" s="240"/>
      <c r="S26" s="240"/>
      <c r="T26" s="240"/>
      <c r="U26" s="240"/>
      <c r="V26" s="240"/>
      <c r="W26" s="240"/>
      <c r="X26" s="240"/>
      <c r="Y26" s="240"/>
      <c r="Z26" s="240"/>
      <c r="AA26" s="240"/>
      <c r="AB26" s="240"/>
      <c r="AC26" s="240"/>
      <c r="AD26" s="240"/>
      <c r="AE26" s="324" t="s">
        <v>112</v>
      </c>
      <c r="AF26" s="325"/>
      <c r="AG26" s="325"/>
      <c r="AH26" s="325"/>
      <c r="AI26" s="325"/>
      <c r="AJ26" s="325"/>
      <c r="AK26" s="325"/>
      <c r="AL26" s="325"/>
      <c r="AM26" s="325"/>
      <c r="AN26" s="325"/>
      <c r="AO26" s="325"/>
      <c r="AP26" s="325"/>
      <c r="AQ26" s="325"/>
      <c r="AR26" s="325"/>
      <c r="AS26" s="325"/>
      <c r="AT26" s="325"/>
      <c r="AU26" s="325"/>
      <c r="AV26" s="326"/>
      <c r="AW26" s="330" t="s">
        <v>93</v>
      </c>
      <c r="AX26" s="330"/>
      <c r="AY26" s="330"/>
      <c r="AZ26" s="330"/>
      <c r="BA26" s="330"/>
      <c r="BB26" s="330"/>
      <c r="BC26" s="330"/>
      <c r="BD26" s="330"/>
      <c r="BE26" s="330"/>
      <c r="BF26" s="330"/>
      <c r="BG26" s="330"/>
      <c r="BH26" s="330"/>
      <c r="BI26" s="330"/>
      <c r="BJ26" s="330"/>
      <c r="BK26" s="330"/>
      <c r="BL26" s="330"/>
      <c r="BM26" s="330"/>
      <c r="BN26" s="330"/>
      <c r="BO26" s="330"/>
      <c r="BP26" s="330"/>
      <c r="BQ26" s="330"/>
      <c r="BR26" s="330"/>
      <c r="BS26" s="330"/>
      <c r="BT26" s="330"/>
      <c r="BU26" s="330"/>
      <c r="BV26" s="330"/>
      <c r="BW26" s="330"/>
      <c r="BX26" s="330"/>
      <c r="BY26" s="330"/>
    </row>
    <row r="27" spans="1:225" s="21" customFormat="1" ht="18" customHeight="1" thickTop="1">
      <c r="B27" s="232" t="s">
        <v>96</v>
      </c>
      <c r="C27" s="227"/>
      <c r="D27" s="227"/>
      <c r="E27" s="227"/>
      <c r="F27" s="227"/>
      <c r="G27" s="227"/>
      <c r="H27" s="227"/>
      <c r="I27" s="228"/>
      <c r="J27" s="239" t="s">
        <v>109</v>
      </c>
      <c r="K27" s="239"/>
      <c r="L27" s="239"/>
      <c r="M27" s="239"/>
      <c r="N27" s="239"/>
      <c r="O27" s="239"/>
      <c r="P27" s="239"/>
      <c r="Q27" s="239"/>
      <c r="R27" s="239"/>
      <c r="S27" s="239"/>
      <c r="T27" s="239"/>
      <c r="U27" s="239"/>
      <c r="V27" s="239"/>
      <c r="W27" s="239"/>
      <c r="X27" s="239"/>
      <c r="Y27" s="239"/>
      <c r="Z27" s="239"/>
      <c r="AA27" s="239"/>
      <c r="AB27" s="239"/>
      <c r="AC27" s="239"/>
      <c r="AD27" s="239"/>
      <c r="AE27" s="321" t="s">
        <v>107</v>
      </c>
      <c r="AF27" s="322"/>
      <c r="AG27" s="322"/>
      <c r="AH27" s="322"/>
      <c r="AI27" s="322"/>
      <c r="AJ27" s="322"/>
      <c r="AK27" s="322"/>
      <c r="AL27" s="322"/>
      <c r="AM27" s="322"/>
      <c r="AN27" s="322"/>
      <c r="AO27" s="322"/>
      <c r="AP27" s="322"/>
      <c r="AQ27" s="322"/>
      <c r="AR27" s="322"/>
      <c r="AS27" s="322"/>
      <c r="AT27" s="322"/>
      <c r="AU27" s="322"/>
      <c r="AV27" s="323"/>
      <c r="AW27" s="222" t="s">
        <v>94</v>
      </c>
      <c r="AX27" s="222"/>
      <c r="AY27" s="222"/>
      <c r="AZ27" s="222"/>
      <c r="BA27" s="222"/>
      <c r="BB27" s="222"/>
      <c r="BC27" s="222"/>
      <c r="BD27" s="222"/>
      <c r="BE27" s="222"/>
      <c r="BF27" s="222"/>
      <c r="BG27" s="222"/>
      <c r="BH27" s="222"/>
      <c r="BI27" s="222"/>
      <c r="BJ27" s="222"/>
      <c r="BK27" s="222"/>
      <c r="BL27" s="222"/>
      <c r="BM27" s="222"/>
      <c r="BN27" s="222"/>
      <c r="BO27" s="222"/>
      <c r="BP27" s="222"/>
      <c r="BQ27" s="222"/>
      <c r="BR27" s="222"/>
      <c r="BS27" s="222"/>
      <c r="BT27" s="222"/>
      <c r="BU27" s="222"/>
      <c r="BV27" s="222"/>
      <c r="BW27" s="222"/>
      <c r="BX27" s="222"/>
      <c r="BY27" s="222"/>
    </row>
    <row r="28" spans="1:225" s="21" customFormat="1" ht="18" customHeight="1">
      <c r="B28" s="233"/>
      <c r="C28" s="227"/>
      <c r="D28" s="227"/>
      <c r="E28" s="227"/>
      <c r="F28" s="227"/>
      <c r="G28" s="227"/>
      <c r="H28" s="227"/>
      <c r="I28" s="228"/>
      <c r="J28" s="317" t="s">
        <v>110</v>
      </c>
      <c r="K28" s="317"/>
      <c r="L28" s="317"/>
      <c r="M28" s="317"/>
      <c r="N28" s="317"/>
      <c r="O28" s="317"/>
      <c r="P28" s="317"/>
      <c r="Q28" s="317"/>
      <c r="R28" s="317"/>
      <c r="S28" s="317"/>
      <c r="T28" s="317"/>
      <c r="U28" s="317"/>
      <c r="V28" s="317"/>
      <c r="W28" s="317"/>
      <c r="X28" s="317"/>
      <c r="Y28" s="317"/>
      <c r="Z28" s="317"/>
      <c r="AA28" s="317"/>
      <c r="AB28" s="317"/>
      <c r="AC28" s="317"/>
      <c r="AD28" s="317"/>
      <c r="AE28" s="327" t="s">
        <v>112</v>
      </c>
      <c r="AF28" s="328"/>
      <c r="AG28" s="328"/>
      <c r="AH28" s="328"/>
      <c r="AI28" s="328"/>
      <c r="AJ28" s="328"/>
      <c r="AK28" s="328"/>
      <c r="AL28" s="328"/>
      <c r="AM28" s="328"/>
      <c r="AN28" s="328"/>
      <c r="AO28" s="328"/>
      <c r="AP28" s="328"/>
      <c r="AQ28" s="328"/>
      <c r="AR28" s="328"/>
      <c r="AS28" s="328"/>
      <c r="AT28" s="328"/>
      <c r="AU28" s="328"/>
      <c r="AV28" s="329"/>
      <c r="AW28" s="331" t="s">
        <v>94</v>
      </c>
      <c r="AX28" s="331"/>
      <c r="AY28" s="331"/>
      <c r="AZ28" s="331"/>
      <c r="BA28" s="331"/>
      <c r="BB28" s="331"/>
      <c r="BC28" s="331"/>
      <c r="BD28" s="331"/>
      <c r="BE28" s="331"/>
      <c r="BF28" s="331"/>
      <c r="BG28" s="331"/>
      <c r="BH28" s="331"/>
      <c r="BI28" s="331"/>
      <c r="BJ28" s="331"/>
      <c r="BK28" s="331"/>
      <c r="BL28" s="331"/>
      <c r="BM28" s="331"/>
      <c r="BN28" s="331"/>
      <c r="BO28" s="331"/>
      <c r="BP28" s="331"/>
      <c r="BQ28" s="331"/>
      <c r="BR28" s="331"/>
      <c r="BS28" s="331"/>
      <c r="BT28" s="331"/>
      <c r="BU28" s="331"/>
      <c r="BV28" s="331"/>
      <c r="BW28" s="331"/>
      <c r="BX28" s="331"/>
      <c r="BY28" s="331"/>
    </row>
    <row r="29" spans="1:225" s="21" customFormat="1" ht="18" customHeight="1">
      <c r="B29" s="233"/>
      <c r="C29" s="227"/>
      <c r="D29" s="227"/>
      <c r="E29" s="227"/>
      <c r="F29" s="227"/>
      <c r="G29" s="227"/>
      <c r="H29" s="227"/>
      <c r="I29" s="234"/>
      <c r="J29" s="327" t="s">
        <v>111</v>
      </c>
      <c r="K29" s="328"/>
      <c r="L29" s="328"/>
      <c r="M29" s="328"/>
      <c r="N29" s="328"/>
      <c r="O29" s="328"/>
      <c r="P29" s="328"/>
      <c r="Q29" s="328"/>
      <c r="R29" s="328"/>
      <c r="S29" s="328"/>
      <c r="T29" s="328"/>
      <c r="U29" s="328"/>
      <c r="V29" s="328"/>
      <c r="W29" s="328"/>
      <c r="X29" s="328"/>
      <c r="Y29" s="328"/>
      <c r="Z29" s="328"/>
      <c r="AA29" s="328"/>
      <c r="AB29" s="328"/>
      <c r="AC29" s="328"/>
      <c r="AD29" s="329"/>
      <c r="AE29" s="327" t="s">
        <v>112</v>
      </c>
      <c r="AF29" s="328"/>
      <c r="AG29" s="328"/>
      <c r="AH29" s="328"/>
      <c r="AI29" s="328"/>
      <c r="AJ29" s="328"/>
      <c r="AK29" s="328"/>
      <c r="AL29" s="328"/>
      <c r="AM29" s="328"/>
      <c r="AN29" s="328"/>
      <c r="AO29" s="328"/>
      <c r="AP29" s="328"/>
      <c r="AQ29" s="328"/>
      <c r="AR29" s="328"/>
      <c r="AS29" s="328"/>
      <c r="AT29" s="328"/>
      <c r="AU29" s="328"/>
      <c r="AV29" s="329"/>
      <c r="AW29" s="214" t="s">
        <v>93</v>
      </c>
      <c r="AX29" s="215"/>
      <c r="AY29" s="215"/>
      <c r="AZ29" s="215"/>
      <c r="BA29" s="215"/>
      <c r="BB29" s="215"/>
      <c r="BC29" s="215"/>
      <c r="BD29" s="215"/>
      <c r="BE29" s="215"/>
      <c r="BF29" s="215"/>
      <c r="BG29" s="215"/>
      <c r="BH29" s="215"/>
      <c r="BI29" s="215"/>
      <c r="BJ29" s="215"/>
      <c r="BK29" s="215"/>
      <c r="BL29" s="215"/>
      <c r="BM29" s="215"/>
      <c r="BN29" s="215"/>
      <c r="BO29" s="215"/>
      <c r="BP29" s="215"/>
      <c r="BQ29" s="215"/>
      <c r="BR29" s="215"/>
      <c r="BS29" s="215"/>
      <c r="BT29" s="215"/>
      <c r="BU29" s="215"/>
      <c r="BV29" s="215"/>
      <c r="BW29" s="215"/>
      <c r="BX29" s="215"/>
      <c r="BY29" s="216"/>
    </row>
    <row r="30" spans="1:225" s="21" customFormat="1" ht="18" customHeight="1">
      <c r="B30" s="235"/>
      <c r="C30" s="236"/>
      <c r="D30" s="236"/>
      <c r="E30" s="236"/>
      <c r="F30" s="236"/>
      <c r="G30" s="236"/>
      <c r="H30" s="236"/>
      <c r="I30" s="237"/>
      <c r="J30" s="317"/>
      <c r="K30" s="317"/>
      <c r="L30" s="317"/>
      <c r="M30" s="317"/>
      <c r="N30" s="317"/>
      <c r="O30" s="317"/>
      <c r="P30" s="317"/>
      <c r="Q30" s="317"/>
      <c r="R30" s="317"/>
      <c r="S30" s="317"/>
      <c r="T30" s="317"/>
      <c r="U30" s="317"/>
      <c r="V30" s="317"/>
      <c r="W30" s="317"/>
      <c r="X30" s="317"/>
      <c r="Y30" s="317"/>
      <c r="Z30" s="317"/>
      <c r="AA30" s="317"/>
      <c r="AB30" s="317"/>
      <c r="AC30" s="317"/>
      <c r="AD30" s="317"/>
      <c r="AE30" s="327"/>
      <c r="AF30" s="328"/>
      <c r="AG30" s="328"/>
      <c r="AH30" s="328"/>
      <c r="AI30" s="328"/>
      <c r="AJ30" s="328"/>
      <c r="AK30" s="328"/>
      <c r="AL30" s="328"/>
      <c r="AM30" s="328"/>
      <c r="AN30" s="328"/>
      <c r="AO30" s="328"/>
      <c r="AP30" s="328"/>
      <c r="AQ30" s="328"/>
      <c r="AR30" s="328"/>
      <c r="AS30" s="328"/>
      <c r="AT30" s="328"/>
      <c r="AU30" s="328"/>
      <c r="AV30" s="329"/>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c r="BS30" s="331"/>
      <c r="BT30" s="331"/>
      <c r="BU30" s="331"/>
      <c r="BV30" s="331"/>
      <c r="BW30" s="331"/>
      <c r="BX30" s="331"/>
      <c r="BY30" s="331"/>
    </row>
    <row r="31" spans="1:225" ht="10.199999999999999" customHeight="1">
      <c r="A31" s="3"/>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168"/>
      <c r="AX31" s="168"/>
      <c r="AY31" s="168"/>
      <c r="AZ31" s="168"/>
      <c r="BA31" s="168"/>
      <c r="BB31" s="168"/>
      <c r="BC31" s="168"/>
      <c r="BD31" s="168"/>
      <c r="BE31" s="168"/>
      <c r="BF31" s="168"/>
      <c r="BG31" s="168"/>
      <c r="BH31" s="168"/>
      <c r="BI31" s="168"/>
      <c r="BJ31" s="168"/>
      <c r="BK31" s="168"/>
      <c r="BL31" s="168"/>
      <c r="BM31" s="168"/>
      <c r="BN31" s="168"/>
      <c r="BO31" s="168"/>
      <c r="BP31" s="168"/>
      <c r="BQ31" s="168"/>
      <c r="BR31" s="168"/>
      <c r="BS31" s="168"/>
      <c r="BT31" s="168"/>
      <c r="BU31" s="168"/>
      <c r="BV31" s="168"/>
      <c r="BW31" s="168"/>
      <c r="BX31" s="168"/>
      <c r="BY31" s="168"/>
      <c r="HJ31" s="1"/>
      <c r="HK31" s="1"/>
      <c r="HL31" s="1"/>
      <c r="HM31" s="1"/>
      <c r="HN31" s="1"/>
      <c r="HO31" s="1"/>
      <c r="HP31" s="1"/>
      <c r="HQ31" s="1"/>
    </row>
    <row r="32" spans="1:225" ht="10.199999999999999" customHeight="1">
      <c r="A32" s="3"/>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HJ32" s="1"/>
      <c r="HK32" s="1"/>
      <c r="HL32" s="1"/>
      <c r="HM32" s="1"/>
      <c r="HN32" s="1"/>
      <c r="HO32" s="1"/>
      <c r="HP32" s="1"/>
      <c r="HQ32" s="1"/>
    </row>
    <row r="33" spans="2:225" ht="13.5" customHeight="1">
      <c r="B33" s="169" t="s">
        <v>1</v>
      </c>
      <c r="C33" s="170"/>
      <c r="D33" s="172" t="s">
        <v>23</v>
      </c>
      <c r="E33" s="173"/>
      <c r="F33" s="173"/>
      <c r="G33" s="173"/>
      <c r="H33" s="173"/>
      <c r="I33" s="173"/>
      <c r="J33" s="173"/>
      <c r="K33" s="173"/>
      <c r="L33" s="174"/>
      <c r="M33" s="181" t="s">
        <v>2</v>
      </c>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3"/>
      <c r="AN33" s="189" t="s">
        <v>27</v>
      </c>
      <c r="AO33" s="190"/>
      <c r="AP33" s="190"/>
      <c r="AQ33" s="190"/>
      <c r="AR33" s="190"/>
      <c r="AS33" s="191"/>
      <c r="AT33" s="189" t="s">
        <v>95</v>
      </c>
      <c r="AU33" s="190"/>
      <c r="AV33" s="190"/>
      <c r="AW33" s="190"/>
      <c r="AX33" s="190"/>
      <c r="AY33" s="190"/>
      <c r="AZ33" s="190"/>
      <c r="BA33" s="195"/>
      <c r="BB33" s="198" t="s">
        <v>28</v>
      </c>
      <c r="BC33" s="190"/>
      <c r="BD33" s="190"/>
      <c r="BE33" s="190"/>
      <c r="BF33" s="190"/>
      <c r="BG33" s="190"/>
      <c r="BH33" s="191"/>
      <c r="BI33" s="200" t="s">
        <v>26</v>
      </c>
      <c r="BJ33" s="173"/>
      <c r="BK33" s="173"/>
      <c r="BL33" s="173"/>
      <c r="BM33" s="201"/>
      <c r="BN33" s="207" t="s">
        <v>24</v>
      </c>
      <c r="BO33" s="207"/>
      <c r="BP33" s="207"/>
      <c r="BQ33" s="207"/>
      <c r="BR33" s="207"/>
      <c r="BS33" s="207"/>
      <c r="BT33" s="207"/>
      <c r="BU33" s="207"/>
      <c r="BV33" s="207"/>
      <c r="BW33" s="207"/>
      <c r="BX33" s="207"/>
      <c r="BY33" s="207"/>
      <c r="HJ33" s="1"/>
      <c r="HK33" s="1"/>
      <c r="HL33" s="1"/>
      <c r="HM33" s="1"/>
      <c r="HN33" s="1"/>
      <c r="HO33" s="1"/>
      <c r="HP33" s="1"/>
      <c r="HQ33" s="1"/>
    </row>
    <row r="34" spans="2:225" ht="24" customHeight="1">
      <c r="B34" s="97"/>
      <c r="C34" s="98"/>
      <c r="D34" s="175"/>
      <c r="E34" s="176"/>
      <c r="F34" s="176"/>
      <c r="G34" s="176"/>
      <c r="H34" s="176"/>
      <c r="I34" s="176"/>
      <c r="J34" s="176"/>
      <c r="K34" s="176"/>
      <c r="L34" s="177"/>
      <c r="M34" s="97"/>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5"/>
      <c r="AN34" s="192"/>
      <c r="AO34" s="176"/>
      <c r="AP34" s="176"/>
      <c r="AQ34" s="176"/>
      <c r="AR34" s="176"/>
      <c r="AS34" s="177"/>
      <c r="AT34" s="192"/>
      <c r="AU34" s="176"/>
      <c r="AV34" s="176"/>
      <c r="AW34" s="176"/>
      <c r="AX34" s="176"/>
      <c r="AY34" s="176"/>
      <c r="AZ34" s="176"/>
      <c r="BA34" s="196"/>
      <c r="BB34" s="175"/>
      <c r="BC34" s="176"/>
      <c r="BD34" s="176"/>
      <c r="BE34" s="176"/>
      <c r="BF34" s="176"/>
      <c r="BG34" s="176"/>
      <c r="BH34" s="177"/>
      <c r="BI34" s="192"/>
      <c r="BJ34" s="176"/>
      <c r="BK34" s="176"/>
      <c r="BL34" s="176"/>
      <c r="BM34" s="176"/>
      <c r="BN34" s="205" t="s">
        <v>15</v>
      </c>
      <c r="BO34" s="205"/>
      <c r="BP34" s="205" t="s">
        <v>3</v>
      </c>
      <c r="BQ34" s="205"/>
      <c r="BR34" s="205" t="s">
        <v>4</v>
      </c>
      <c r="BS34" s="205"/>
      <c r="BT34" s="206" t="s">
        <v>32</v>
      </c>
      <c r="BU34" s="206"/>
      <c r="BV34" s="205" t="s">
        <v>17</v>
      </c>
      <c r="BW34" s="205"/>
      <c r="BX34" s="205" t="s">
        <v>25</v>
      </c>
      <c r="BY34" s="205"/>
      <c r="HJ34" s="1"/>
      <c r="HK34" s="1"/>
      <c r="HL34" s="1"/>
      <c r="HM34" s="1"/>
      <c r="HN34" s="1"/>
      <c r="HO34" s="1"/>
      <c r="HP34" s="1"/>
      <c r="HQ34" s="1"/>
    </row>
    <row r="35" spans="2:225" ht="24" customHeight="1">
      <c r="B35" s="97"/>
      <c r="C35" s="98"/>
      <c r="D35" s="175"/>
      <c r="E35" s="176"/>
      <c r="F35" s="176"/>
      <c r="G35" s="176"/>
      <c r="H35" s="176"/>
      <c r="I35" s="176"/>
      <c r="J35" s="176"/>
      <c r="K35" s="176"/>
      <c r="L35" s="177"/>
      <c r="M35" s="97"/>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5"/>
      <c r="AN35" s="192"/>
      <c r="AO35" s="176"/>
      <c r="AP35" s="176"/>
      <c r="AQ35" s="176"/>
      <c r="AR35" s="176"/>
      <c r="AS35" s="177"/>
      <c r="AT35" s="192"/>
      <c r="AU35" s="176"/>
      <c r="AV35" s="176"/>
      <c r="AW35" s="176"/>
      <c r="AX35" s="176"/>
      <c r="AY35" s="176"/>
      <c r="AZ35" s="176"/>
      <c r="BA35" s="196"/>
      <c r="BB35" s="175"/>
      <c r="BC35" s="176"/>
      <c r="BD35" s="176"/>
      <c r="BE35" s="176"/>
      <c r="BF35" s="176"/>
      <c r="BG35" s="176"/>
      <c r="BH35" s="177"/>
      <c r="BI35" s="192"/>
      <c r="BJ35" s="176"/>
      <c r="BK35" s="176"/>
      <c r="BL35" s="176"/>
      <c r="BM35" s="176"/>
      <c r="BN35" s="205"/>
      <c r="BO35" s="205"/>
      <c r="BP35" s="205"/>
      <c r="BQ35" s="205"/>
      <c r="BR35" s="205"/>
      <c r="BS35" s="205"/>
      <c r="BT35" s="206"/>
      <c r="BU35" s="206"/>
      <c r="BV35" s="205"/>
      <c r="BW35" s="205"/>
      <c r="BX35" s="205"/>
      <c r="BY35" s="205"/>
      <c r="HJ35" s="1"/>
      <c r="HK35" s="1"/>
      <c r="HL35" s="1"/>
      <c r="HM35" s="1"/>
      <c r="HN35" s="1"/>
      <c r="HO35" s="1"/>
      <c r="HP35" s="1"/>
      <c r="HQ35" s="1"/>
    </row>
    <row r="36" spans="2:225" ht="24" customHeight="1">
      <c r="B36" s="99"/>
      <c r="C36" s="171"/>
      <c r="D36" s="178"/>
      <c r="E36" s="179"/>
      <c r="F36" s="179"/>
      <c r="G36" s="179"/>
      <c r="H36" s="179"/>
      <c r="I36" s="179"/>
      <c r="J36" s="179"/>
      <c r="K36" s="179"/>
      <c r="L36" s="180"/>
      <c r="M36" s="186"/>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8"/>
      <c r="AN36" s="193"/>
      <c r="AO36" s="194"/>
      <c r="AP36" s="194"/>
      <c r="AQ36" s="194"/>
      <c r="AR36" s="194"/>
      <c r="AS36" s="180"/>
      <c r="AT36" s="193"/>
      <c r="AU36" s="194"/>
      <c r="AV36" s="194"/>
      <c r="AW36" s="194"/>
      <c r="AX36" s="194"/>
      <c r="AY36" s="194"/>
      <c r="AZ36" s="194"/>
      <c r="BA36" s="197"/>
      <c r="BB36" s="199"/>
      <c r="BC36" s="194"/>
      <c r="BD36" s="194"/>
      <c r="BE36" s="194"/>
      <c r="BF36" s="194"/>
      <c r="BG36" s="194"/>
      <c r="BH36" s="180"/>
      <c r="BI36" s="202"/>
      <c r="BJ36" s="203"/>
      <c r="BK36" s="203"/>
      <c r="BL36" s="203"/>
      <c r="BM36" s="204"/>
      <c r="BN36" s="205"/>
      <c r="BO36" s="205"/>
      <c r="BP36" s="205"/>
      <c r="BQ36" s="205"/>
      <c r="BR36" s="205"/>
      <c r="BS36" s="205"/>
      <c r="BT36" s="206"/>
      <c r="BU36" s="206"/>
      <c r="BV36" s="205"/>
      <c r="BW36" s="205"/>
      <c r="BX36" s="205"/>
      <c r="BY36" s="205"/>
      <c r="HJ36" s="1"/>
      <c r="HK36" s="1"/>
      <c r="HL36" s="1"/>
      <c r="HM36" s="1"/>
      <c r="HN36" s="1"/>
      <c r="HO36" s="1"/>
      <c r="HP36" s="1"/>
      <c r="HQ36" s="1"/>
    </row>
    <row r="37" spans="2:225" ht="88.2" customHeight="1">
      <c r="B37" s="95">
        <v>1</v>
      </c>
      <c r="C37" s="96"/>
      <c r="D37" s="101" t="s">
        <v>113</v>
      </c>
      <c r="E37" s="102"/>
      <c r="F37" s="102"/>
      <c r="G37" s="103" t="s">
        <v>9</v>
      </c>
      <c r="H37" s="103"/>
      <c r="I37" s="104" t="s">
        <v>64</v>
      </c>
      <c r="J37" s="104"/>
      <c r="K37" s="103" t="s">
        <v>54</v>
      </c>
      <c r="L37" s="105"/>
      <c r="M37" s="134" t="s">
        <v>133</v>
      </c>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67"/>
      <c r="AN37" s="152" t="s">
        <v>78</v>
      </c>
      <c r="AO37" s="153"/>
      <c r="AP37" s="153"/>
      <c r="AQ37" s="153"/>
      <c r="AR37" s="153"/>
      <c r="AS37" s="154"/>
      <c r="AT37" s="311"/>
      <c r="AU37" s="312"/>
      <c r="AV37" s="312"/>
      <c r="AW37" s="312"/>
      <c r="AX37" s="312"/>
      <c r="AY37" s="312"/>
      <c r="AZ37" s="312"/>
      <c r="BA37" s="313"/>
      <c r="BB37" s="148" t="s">
        <v>109</v>
      </c>
      <c r="BC37" s="149"/>
      <c r="BD37" s="149"/>
      <c r="BE37" s="149"/>
      <c r="BF37" s="149"/>
      <c r="BG37" s="149"/>
      <c r="BH37" s="150"/>
      <c r="BI37" s="115" t="s">
        <v>73</v>
      </c>
      <c r="BJ37" s="116"/>
      <c r="BK37" s="116"/>
      <c r="BL37" s="116"/>
      <c r="BM37" s="117"/>
      <c r="BN37" s="119"/>
      <c r="BO37" s="137"/>
      <c r="BP37" s="130"/>
      <c r="BQ37" s="137"/>
      <c r="BR37" s="130"/>
      <c r="BS37" s="137"/>
      <c r="BT37" s="130"/>
      <c r="BU37" s="137"/>
      <c r="BV37" s="130" t="s">
        <v>86</v>
      </c>
      <c r="BW37" s="137"/>
      <c r="BX37" s="130" t="s">
        <v>86</v>
      </c>
      <c r="BY37" s="309"/>
      <c r="CB37" s="7">
        <f>DATEVALUE(D37&amp;G37&amp;I37&amp;K37)</f>
        <v>45261</v>
      </c>
      <c r="HJ37" s="1"/>
      <c r="HK37" s="1"/>
      <c r="HL37" s="1"/>
      <c r="HM37" s="1"/>
      <c r="HN37" s="1"/>
      <c r="HO37" s="1"/>
      <c r="HP37" s="1"/>
      <c r="HQ37" s="1"/>
    </row>
    <row r="38" spans="2:225" ht="106.2" customHeight="1">
      <c r="B38" s="97"/>
      <c r="C38" s="98"/>
      <c r="D38" s="53" t="s">
        <v>29</v>
      </c>
      <c r="E38" s="54"/>
      <c r="F38" s="54"/>
      <c r="G38" s="54"/>
      <c r="H38" s="54"/>
      <c r="I38" s="54"/>
      <c r="J38" s="54"/>
      <c r="K38" s="54"/>
      <c r="L38" s="55"/>
      <c r="M38" s="56" t="s">
        <v>183</v>
      </c>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7"/>
      <c r="AN38" s="62"/>
      <c r="AO38" s="63"/>
      <c r="AP38" s="63"/>
      <c r="AQ38" s="63"/>
      <c r="AR38" s="63"/>
      <c r="AS38" s="64"/>
      <c r="AT38" s="65"/>
      <c r="AU38" s="66"/>
      <c r="AV38" s="66"/>
      <c r="AW38" s="66"/>
      <c r="AX38" s="66"/>
      <c r="AY38" s="66"/>
      <c r="AZ38" s="66"/>
      <c r="BA38" s="67"/>
      <c r="BB38" s="148" t="s">
        <v>117</v>
      </c>
      <c r="BC38" s="149"/>
      <c r="BD38" s="149"/>
      <c r="BE38" s="149"/>
      <c r="BF38" s="149"/>
      <c r="BG38" s="149"/>
      <c r="BH38" s="150"/>
      <c r="BI38" s="68" t="s">
        <v>76</v>
      </c>
      <c r="BJ38" s="69"/>
      <c r="BK38" s="69"/>
      <c r="BL38" s="69"/>
      <c r="BM38" s="70"/>
      <c r="BN38" s="119"/>
      <c r="BO38" s="137"/>
      <c r="BP38" s="130"/>
      <c r="BQ38" s="137"/>
      <c r="BR38" s="130"/>
      <c r="BS38" s="137"/>
      <c r="BT38" s="130"/>
      <c r="BU38" s="137"/>
      <c r="BV38" s="130"/>
      <c r="BW38" s="137"/>
      <c r="BX38" s="130"/>
      <c r="BY38" s="309"/>
      <c r="HJ38" s="1"/>
      <c r="HK38" s="1"/>
      <c r="HL38" s="1"/>
      <c r="HM38" s="1"/>
      <c r="HN38" s="1"/>
      <c r="HO38" s="1"/>
      <c r="HP38" s="1"/>
      <c r="HQ38" s="1"/>
    </row>
    <row r="39" spans="2:225" ht="106.2" customHeight="1">
      <c r="B39" s="97"/>
      <c r="C39" s="98"/>
      <c r="D39" s="71"/>
      <c r="E39" s="72"/>
      <c r="F39" s="72"/>
      <c r="G39" s="73" t="s">
        <v>9</v>
      </c>
      <c r="H39" s="73"/>
      <c r="I39" s="74"/>
      <c r="J39" s="74"/>
      <c r="K39" s="73" t="s">
        <v>54</v>
      </c>
      <c r="L39" s="75"/>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9"/>
      <c r="AN39" s="62"/>
      <c r="AO39" s="63"/>
      <c r="AP39" s="63"/>
      <c r="AQ39" s="63"/>
      <c r="AR39" s="63"/>
      <c r="AS39" s="64"/>
      <c r="AT39" s="65"/>
      <c r="AU39" s="66"/>
      <c r="AV39" s="66"/>
      <c r="AW39" s="66"/>
      <c r="AX39" s="66"/>
      <c r="AY39" s="66"/>
      <c r="AZ39" s="66"/>
      <c r="BA39" s="67"/>
      <c r="BB39" s="148" t="s">
        <v>114</v>
      </c>
      <c r="BC39" s="149"/>
      <c r="BD39" s="149"/>
      <c r="BE39" s="149"/>
      <c r="BF39" s="149"/>
      <c r="BG39" s="149"/>
      <c r="BH39" s="150"/>
      <c r="BI39" s="76"/>
      <c r="BJ39" s="77"/>
      <c r="BK39" s="77"/>
      <c r="BL39" s="77"/>
      <c r="BM39" s="78"/>
      <c r="BN39" s="119"/>
      <c r="BO39" s="137"/>
      <c r="BP39" s="130"/>
      <c r="BQ39" s="137"/>
      <c r="BR39" s="130"/>
      <c r="BS39" s="137"/>
      <c r="BT39" s="130"/>
      <c r="BU39" s="137"/>
      <c r="BV39" s="130"/>
      <c r="BW39" s="137"/>
      <c r="BX39" s="130"/>
      <c r="BY39" s="309"/>
      <c r="CB39" s="7" t="e">
        <f>DATEVALUE(D39&amp;G39&amp;I39&amp;K39)</f>
        <v>#VALUE!</v>
      </c>
      <c r="HJ39" s="1"/>
      <c r="HK39" s="1"/>
      <c r="HL39" s="1"/>
      <c r="HM39" s="1"/>
      <c r="HN39" s="1"/>
      <c r="HO39" s="1"/>
      <c r="HP39" s="1"/>
      <c r="HQ39" s="1"/>
    </row>
    <row r="40" spans="2:225" ht="106.2" customHeight="1">
      <c r="B40" s="166"/>
      <c r="C40" s="98"/>
      <c r="D40" s="37"/>
      <c r="E40" s="38"/>
      <c r="F40" s="38"/>
      <c r="G40" s="39"/>
      <c r="H40" s="39"/>
      <c r="I40" s="40"/>
      <c r="J40" s="40"/>
      <c r="K40" s="39"/>
      <c r="L40" s="39"/>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9"/>
      <c r="AN40" s="25"/>
      <c r="AO40" s="26"/>
      <c r="AP40" s="26"/>
      <c r="AQ40" s="26"/>
      <c r="AR40" s="26"/>
      <c r="AS40" s="27"/>
      <c r="AT40" s="28"/>
      <c r="AU40" s="29"/>
      <c r="AV40" s="29"/>
      <c r="AW40" s="29"/>
      <c r="AX40" s="29"/>
      <c r="AY40" s="29"/>
      <c r="AZ40" s="29"/>
      <c r="BA40" s="30"/>
      <c r="BB40" s="62" t="s">
        <v>115</v>
      </c>
      <c r="BC40" s="63"/>
      <c r="BD40" s="63"/>
      <c r="BE40" s="63"/>
      <c r="BF40" s="63"/>
      <c r="BG40" s="63"/>
      <c r="BH40" s="64"/>
      <c r="BI40" s="34"/>
      <c r="BJ40" s="35"/>
      <c r="BK40" s="35"/>
      <c r="BL40" s="35"/>
      <c r="BM40" s="36"/>
      <c r="BN40" s="119"/>
      <c r="BO40" s="137"/>
      <c r="BP40" s="130"/>
      <c r="BQ40" s="137"/>
      <c r="BR40" s="130"/>
      <c r="BS40" s="137"/>
      <c r="BT40" s="130"/>
      <c r="BU40" s="137"/>
      <c r="BV40" s="130"/>
      <c r="BW40" s="137"/>
      <c r="BX40" s="130"/>
      <c r="BY40" s="309"/>
      <c r="CB40" s="7"/>
      <c r="HJ40" s="1"/>
      <c r="HK40" s="1"/>
      <c r="HL40" s="1"/>
      <c r="HM40" s="1"/>
      <c r="HN40" s="1"/>
      <c r="HO40" s="1"/>
      <c r="HP40" s="1"/>
      <c r="HQ40" s="1"/>
    </row>
    <row r="41" spans="2:225" ht="106.2" customHeight="1">
      <c r="B41" s="97"/>
      <c r="C41" s="98"/>
      <c r="D41" s="79"/>
      <c r="E41" s="80"/>
      <c r="F41" s="80"/>
      <c r="G41" s="80"/>
      <c r="H41" s="80"/>
      <c r="I41" s="80"/>
      <c r="J41" s="80"/>
      <c r="K41" s="80"/>
      <c r="L41" s="81"/>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9"/>
      <c r="AN41" s="62"/>
      <c r="AO41" s="63"/>
      <c r="AP41" s="63"/>
      <c r="AQ41" s="63"/>
      <c r="AR41" s="63"/>
      <c r="AS41" s="64"/>
      <c r="AT41" s="65"/>
      <c r="AU41" s="66"/>
      <c r="AV41" s="66"/>
      <c r="AW41" s="66"/>
      <c r="AX41" s="66"/>
      <c r="AY41" s="66"/>
      <c r="AZ41" s="66"/>
      <c r="BA41" s="67"/>
      <c r="BB41" s="62" t="s">
        <v>116</v>
      </c>
      <c r="BC41" s="63"/>
      <c r="BD41" s="63"/>
      <c r="BE41" s="63"/>
      <c r="BF41" s="63"/>
      <c r="BG41" s="63"/>
      <c r="BH41" s="64"/>
      <c r="BI41" s="118"/>
      <c r="BJ41" s="119"/>
      <c r="BK41" s="119"/>
      <c r="BL41" s="119"/>
      <c r="BM41" s="120"/>
      <c r="BN41" s="119"/>
      <c r="BO41" s="137"/>
      <c r="BP41" s="130"/>
      <c r="BQ41" s="137"/>
      <c r="BR41" s="130"/>
      <c r="BS41" s="137"/>
      <c r="BT41" s="130"/>
      <c r="BU41" s="137"/>
      <c r="BV41" s="130"/>
      <c r="BW41" s="137"/>
      <c r="BX41" s="130"/>
      <c r="BY41" s="309"/>
    </row>
    <row r="42" spans="2:225" ht="106.2" customHeight="1">
      <c r="B42" s="97"/>
      <c r="C42" s="98"/>
      <c r="D42" s="121"/>
      <c r="E42" s="122"/>
      <c r="F42" s="122"/>
      <c r="G42" s="122"/>
      <c r="H42" s="122"/>
      <c r="I42" s="122"/>
      <c r="J42" s="122"/>
      <c r="K42" s="122"/>
      <c r="L42" s="123"/>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9"/>
      <c r="AN42" s="62"/>
      <c r="AO42" s="63"/>
      <c r="AP42" s="63"/>
      <c r="AQ42" s="63"/>
      <c r="AR42" s="63"/>
      <c r="AS42" s="64"/>
      <c r="AT42" s="65"/>
      <c r="AU42" s="66"/>
      <c r="AV42" s="66"/>
      <c r="AW42" s="66"/>
      <c r="AX42" s="66"/>
      <c r="AY42" s="66"/>
      <c r="AZ42" s="66"/>
      <c r="BA42" s="67"/>
      <c r="BB42" s="86" t="s">
        <v>118</v>
      </c>
      <c r="BC42" s="87"/>
      <c r="BD42" s="87"/>
      <c r="BE42" s="87"/>
      <c r="BF42" s="87"/>
      <c r="BG42" s="87"/>
      <c r="BH42" s="88"/>
      <c r="BI42" s="124" t="s">
        <v>74</v>
      </c>
      <c r="BJ42" s="116"/>
      <c r="BK42" s="116"/>
      <c r="BL42" s="116"/>
      <c r="BM42" s="117"/>
      <c r="BN42" s="119"/>
      <c r="BO42" s="137"/>
      <c r="BP42" s="130"/>
      <c r="BQ42" s="137"/>
      <c r="BR42" s="130"/>
      <c r="BS42" s="137"/>
      <c r="BT42" s="130"/>
      <c r="BU42" s="137"/>
      <c r="BV42" s="130"/>
      <c r="BW42" s="137"/>
      <c r="BX42" s="130"/>
      <c r="BY42" s="309"/>
    </row>
    <row r="43" spans="2:225" ht="106.2" customHeight="1">
      <c r="B43" s="99"/>
      <c r="C43" s="100"/>
      <c r="D43" s="82">
        <f ca="1">IFERROR(IF(AND(D39="",I39=""),ROUNDDOWN((DATEDIF($CB37,TODAY(),"m")+1)/12,0),ROUNDDOWN((DATEDIF($CB37,$CB39,"m")+1)/12,0)),"")</f>
        <v>1</v>
      </c>
      <c r="E43" s="83"/>
      <c r="F43" s="83"/>
      <c r="G43" s="84" t="s">
        <v>9</v>
      </c>
      <c r="H43" s="84"/>
      <c r="I43" s="83">
        <f ca="1">IFERROR(IF(AND(D39="",I39=""),DATEDIF($CB37,TODAY(),"m")-D43*12+1,DATEDIF($CB37,$CB39,"m")-D43*12+1),"")</f>
        <v>6</v>
      </c>
      <c r="J43" s="83"/>
      <c r="K43" s="84" t="s">
        <v>67</v>
      </c>
      <c r="L43" s="85"/>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1"/>
      <c r="AN43" s="314"/>
      <c r="AO43" s="315"/>
      <c r="AP43" s="315"/>
      <c r="AQ43" s="315"/>
      <c r="AR43" s="315"/>
      <c r="AS43" s="316"/>
      <c r="AT43" s="89"/>
      <c r="AU43" s="90"/>
      <c r="AV43" s="90"/>
      <c r="AW43" s="90"/>
      <c r="AX43" s="90"/>
      <c r="AY43" s="90"/>
      <c r="AZ43" s="90"/>
      <c r="BA43" s="91"/>
      <c r="BB43" s="86"/>
      <c r="BC43" s="87"/>
      <c r="BD43" s="87"/>
      <c r="BE43" s="87"/>
      <c r="BF43" s="87"/>
      <c r="BG43" s="87"/>
      <c r="BH43" s="88"/>
      <c r="BI43" s="92" t="s">
        <v>70</v>
      </c>
      <c r="BJ43" s="93"/>
      <c r="BK43" s="93"/>
      <c r="BL43" s="93"/>
      <c r="BM43" s="94"/>
      <c r="BN43" s="138"/>
      <c r="BO43" s="139"/>
      <c r="BP43" s="132"/>
      <c r="BQ43" s="139"/>
      <c r="BR43" s="132"/>
      <c r="BS43" s="139"/>
      <c r="BT43" s="132"/>
      <c r="BU43" s="139"/>
      <c r="BV43" s="132"/>
      <c r="BW43" s="139"/>
      <c r="BX43" s="132"/>
      <c r="BY43" s="310"/>
      <c r="CB43" s="7"/>
    </row>
    <row r="44" spans="2:225" ht="100.2" customHeight="1">
      <c r="B44" s="95">
        <v>2</v>
      </c>
      <c r="C44" s="96"/>
      <c r="D44" s="101" t="s">
        <v>119</v>
      </c>
      <c r="E44" s="102"/>
      <c r="F44" s="102"/>
      <c r="G44" s="103" t="s">
        <v>9</v>
      </c>
      <c r="H44" s="103"/>
      <c r="I44" s="104" t="s">
        <v>59</v>
      </c>
      <c r="J44" s="104"/>
      <c r="K44" s="103" t="s">
        <v>54</v>
      </c>
      <c r="L44" s="105"/>
      <c r="M44" s="134" t="s">
        <v>121</v>
      </c>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8"/>
      <c r="AN44" s="152" t="s">
        <v>78</v>
      </c>
      <c r="AO44" s="153"/>
      <c r="AP44" s="153"/>
      <c r="AQ44" s="153"/>
      <c r="AR44" s="153"/>
      <c r="AS44" s="154"/>
      <c r="AT44" s="155"/>
      <c r="AU44" s="156"/>
      <c r="AV44" s="156"/>
      <c r="AW44" s="156"/>
      <c r="AX44" s="156"/>
      <c r="AY44" s="156"/>
      <c r="AZ44" s="156"/>
      <c r="BA44" s="157"/>
      <c r="BB44" s="148" t="s">
        <v>109</v>
      </c>
      <c r="BC44" s="149"/>
      <c r="BD44" s="149"/>
      <c r="BE44" s="149"/>
      <c r="BF44" s="149"/>
      <c r="BG44" s="149"/>
      <c r="BH44" s="150"/>
      <c r="BI44" s="115" t="s">
        <v>73</v>
      </c>
      <c r="BJ44" s="116"/>
      <c r="BK44" s="116"/>
      <c r="BL44" s="116"/>
      <c r="BM44" s="117"/>
      <c r="BN44" s="125"/>
      <c r="BO44" s="42"/>
      <c r="BP44" s="41"/>
      <c r="BQ44" s="42"/>
      <c r="BR44" s="41"/>
      <c r="BS44" s="42"/>
      <c r="BT44" s="41" t="s">
        <v>125</v>
      </c>
      <c r="BU44" s="42"/>
      <c r="BV44" s="41" t="s">
        <v>125</v>
      </c>
      <c r="BW44" s="42"/>
      <c r="BX44" s="47" t="s">
        <v>86</v>
      </c>
      <c r="BY44" s="48"/>
      <c r="CB44" s="7">
        <f>DATEVALUE(D44&amp;G44&amp;I44&amp;K44)</f>
        <v>44713</v>
      </c>
      <c r="HJ44" s="1"/>
      <c r="HK44" s="1"/>
      <c r="HL44" s="1"/>
      <c r="HM44" s="1"/>
      <c r="HN44" s="1"/>
      <c r="HO44" s="1"/>
      <c r="HP44" s="1"/>
      <c r="HQ44" s="1"/>
    </row>
    <row r="45" spans="2:225" ht="100.2" customHeight="1">
      <c r="B45" s="97"/>
      <c r="C45" s="98"/>
      <c r="D45" s="53" t="s">
        <v>29</v>
      </c>
      <c r="E45" s="54"/>
      <c r="F45" s="54"/>
      <c r="G45" s="54"/>
      <c r="H45" s="54"/>
      <c r="I45" s="54"/>
      <c r="J45" s="54"/>
      <c r="K45" s="54"/>
      <c r="L45" s="55"/>
      <c r="M45" s="56" t="s">
        <v>160</v>
      </c>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7"/>
      <c r="AN45" s="62"/>
      <c r="AO45" s="63"/>
      <c r="AP45" s="63"/>
      <c r="AQ45" s="63"/>
      <c r="AR45" s="63"/>
      <c r="AS45" s="64"/>
      <c r="AT45" s="65"/>
      <c r="AU45" s="66"/>
      <c r="AV45" s="66"/>
      <c r="AW45" s="66"/>
      <c r="AX45" s="66"/>
      <c r="AY45" s="66"/>
      <c r="AZ45" s="66"/>
      <c r="BA45" s="67"/>
      <c r="BB45" s="148" t="s">
        <v>117</v>
      </c>
      <c r="BC45" s="149"/>
      <c r="BD45" s="149"/>
      <c r="BE45" s="149"/>
      <c r="BF45" s="149"/>
      <c r="BG45" s="149"/>
      <c r="BH45" s="150"/>
      <c r="BI45" s="68" t="s">
        <v>75</v>
      </c>
      <c r="BJ45" s="69"/>
      <c r="BK45" s="69"/>
      <c r="BL45" s="69"/>
      <c r="BM45" s="70"/>
      <c r="BN45" s="126"/>
      <c r="BO45" s="44"/>
      <c r="BP45" s="43"/>
      <c r="BQ45" s="44"/>
      <c r="BR45" s="43"/>
      <c r="BS45" s="44"/>
      <c r="BT45" s="43"/>
      <c r="BU45" s="44"/>
      <c r="BV45" s="43"/>
      <c r="BW45" s="44"/>
      <c r="BX45" s="49"/>
      <c r="BY45" s="50"/>
      <c r="HJ45" s="1"/>
      <c r="HK45" s="1"/>
      <c r="HL45" s="1"/>
      <c r="HM45" s="1"/>
      <c r="HN45" s="1"/>
      <c r="HO45" s="1"/>
      <c r="HP45" s="1"/>
      <c r="HQ45" s="1"/>
    </row>
    <row r="46" spans="2:225" ht="100.2" customHeight="1">
      <c r="B46" s="97"/>
      <c r="C46" s="98"/>
      <c r="D46" s="71" t="s">
        <v>113</v>
      </c>
      <c r="E46" s="72"/>
      <c r="F46" s="72"/>
      <c r="G46" s="73" t="s">
        <v>9</v>
      </c>
      <c r="H46" s="73"/>
      <c r="I46" s="74" t="s">
        <v>31</v>
      </c>
      <c r="J46" s="74"/>
      <c r="K46" s="73" t="s">
        <v>54</v>
      </c>
      <c r="L46" s="75"/>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9"/>
      <c r="AN46" s="62"/>
      <c r="AO46" s="63"/>
      <c r="AP46" s="63"/>
      <c r="AQ46" s="63"/>
      <c r="AR46" s="63"/>
      <c r="AS46" s="64"/>
      <c r="AT46" s="65"/>
      <c r="AU46" s="66"/>
      <c r="AV46" s="66"/>
      <c r="AW46" s="66"/>
      <c r="AX46" s="66"/>
      <c r="AY46" s="66"/>
      <c r="AZ46" s="66"/>
      <c r="BA46" s="67"/>
      <c r="BB46" s="62" t="s">
        <v>122</v>
      </c>
      <c r="BC46" s="63"/>
      <c r="BD46" s="63"/>
      <c r="BE46" s="63"/>
      <c r="BF46" s="63"/>
      <c r="BG46" s="63"/>
      <c r="BH46" s="64"/>
      <c r="BI46" s="76"/>
      <c r="BJ46" s="77"/>
      <c r="BK46" s="77"/>
      <c r="BL46" s="77"/>
      <c r="BM46" s="78"/>
      <c r="BN46" s="126"/>
      <c r="BO46" s="44"/>
      <c r="BP46" s="43"/>
      <c r="BQ46" s="44"/>
      <c r="BR46" s="43"/>
      <c r="BS46" s="44"/>
      <c r="BT46" s="43"/>
      <c r="BU46" s="44"/>
      <c r="BV46" s="43"/>
      <c r="BW46" s="44"/>
      <c r="BX46" s="49"/>
      <c r="BY46" s="50"/>
      <c r="CB46" s="7">
        <f>DATEVALUE(D46&amp;G46&amp;I46&amp;K46)</f>
        <v>45231</v>
      </c>
      <c r="HJ46" s="1"/>
      <c r="HK46" s="1"/>
      <c r="HL46" s="1"/>
      <c r="HM46" s="1"/>
      <c r="HN46" s="1"/>
      <c r="HO46" s="1"/>
      <c r="HP46" s="1"/>
      <c r="HQ46" s="1"/>
    </row>
    <row r="47" spans="2:225" ht="100.2" customHeight="1">
      <c r="B47" s="97"/>
      <c r="C47" s="98"/>
      <c r="D47" s="79"/>
      <c r="E47" s="80"/>
      <c r="F47" s="80"/>
      <c r="G47" s="80"/>
      <c r="H47" s="80"/>
      <c r="I47" s="80"/>
      <c r="J47" s="80"/>
      <c r="K47" s="80"/>
      <c r="L47" s="81"/>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9"/>
      <c r="AN47" s="62"/>
      <c r="AO47" s="63"/>
      <c r="AP47" s="63"/>
      <c r="AQ47" s="63"/>
      <c r="AR47" s="63"/>
      <c r="AS47" s="64"/>
      <c r="AT47" s="65"/>
      <c r="AU47" s="66"/>
      <c r="AV47" s="66"/>
      <c r="AW47" s="66"/>
      <c r="AX47" s="66"/>
      <c r="AY47" s="66"/>
      <c r="AZ47" s="66"/>
      <c r="BA47" s="67"/>
      <c r="BB47" s="62" t="s">
        <v>126</v>
      </c>
      <c r="BC47" s="63"/>
      <c r="BD47" s="63"/>
      <c r="BE47" s="63"/>
      <c r="BF47" s="63"/>
      <c r="BG47" s="63"/>
      <c r="BH47" s="64"/>
      <c r="BI47" s="118"/>
      <c r="BJ47" s="119"/>
      <c r="BK47" s="119"/>
      <c r="BL47" s="119"/>
      <c r="BM47" s="120"/>
      <c r="BN47" s="126"/>
      <c r="BO47" s="44"/>
      <c r="BP47" s="43"/>
      <c r="BQ47" s="44"/>
      <c r="BR47" s="43"/>
      <c r="BS47" s="44"/>
      <c r="BT47" s="43"/>
      <c r="BU47" s="44"/>
      <c r="BV47" s="43"/>
      <c r="BW47" s="44"/>
      <c r="BX47" s="49"/>
      <c r="BY47" s="50"/>
    </row>
    <row r="48" spans="2:225" ht="100.2" customHeight="1">
      <c r="B48" s="97"/>
      <c r="C48" s="98"/>
      <c r="D48" s="121"/>
      <c r="E48" s="122"/>
      <c r="F48" s="122"/>
      <c r="G48" s="122"/>
      <c r="H48" s="122"/>
      <c r="I48" s="122"/>
      <c r="J48" s="122"/>
      <c r="K48" s="122"/>
      <c r="L48" s="123"/>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9"/>
      <c r="AN48" s="62"/>
      <c r="AO48" s="63"/>
      <c r="AP48" s="63"/>
      <c r="AQ48" s="63"/>
      <c r="AR48" s="63"/>
      <c r="AS48" s="64"/>
      <c r="AT48" s="65"/>
      <c r="AU48" s="66"/>
      <c r="AV48" s="66"/>
      <c r="AW48" s="66"/>
      <c r="AX48" s="66"/>
      <c r="AY48" s="66"/>
      <c r="AZ48" s="66"/>
      <c r="BA48" s="67"/>
      <c r="BB48" s="62"/>
      <c r="BC48" s="63"/>
      <c r="BD48" s="63"/>
      <c r="BE48" s="63"/>
      <c r="BF48" s="63"/>
      <c r="BG48" s="63"/>
      <c r="BH48" s="64"/>
      <c r="BI48" s="124" t="s">
        <v>74</v>
      </c>
      <c r="BJ48" s="116"/>
      <c r="BK48" s="116"/>
      <c r="BL48" s="116"/>
      <c r="BM48" s="117"/>
      <c r="BN48" s="126"/>
      <c r="BO48" s="44"/>
      <c r="BP48" s="43"/>
      <c r="BQ48" s="44"/>
      <c r="BR48" s="43"/>
      <c r="BS48" s="44"/>
      <c r="BT48" s="43"/>
      <c r="BU48" s="44"/>
      <c r="BV48" s="43"/>
      <c r="BW48" s="44"/>
      <c r="BX48" s="49"/>
      <c r="BY48" s="50"/>
    </row>
    <row r="49" spans="2:225" ht="100.2" customHeight="1">
      <c r="B49" s="99"/>
      <c r="C49" s="100"/>
      <c r="D49" s="82">
        <f ca="1">IFERROR(IF(AND(D46="",I46=""),ROUNDDOWN((DATEDIF($CB44,TODAY(),"m")+1)/12,0),ROUNDDOWN((DATEDIF($CB44,$CB46,"m")+1)/12,0)),"")</f>
        <v>1</v>
      </c>
      <c r="E49" s="83"/>
      <c r="F49" s="83"/>
      <c r="G49" s="84" t="s">
        <v>9</v>
      </c>
      <c r="H49" s="84"/>
      <c r="I49" s="83">
        <f ca="1">IFERROR(IF(AND(D46="",I46=""),DATEDIF($CB44,TODAY(),"m")-D49*12+1,DATEDIF($CB44,$CB46,"m")-D49*12+1),"")</f>
        <v>6</v>
      </c>
      <c r="J49" s="83"/>
      <c r="K49" s="84" t="s">
        <v>67</v>
      </c>
      <c r="L49" s="85"/>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1"/>
      <c r="AN49" s="86"/>
      <c r="AO49" s="87"/>
      <c r="AP49" s="87"/>
      <c r="AQ49" s="87"/>
      <c r="AR49" s="87"/>
      <c r="AS49" s="88"/>
      <c r="AT49" s="89"/>
      <c r="AU49" s="90"/>
      <c r="AV49" s="90"/>
      <c r="AW49" s="90"/>
      <c r="AX49" s="90"/>
      <c r="AY49" s="90"/>
      <c r="AZ49" s="90"/>
      <c r="BA49" s="91"/>
      <c r="BB49" s="86"/>
      <c r="BC49" s="87"/>
      <c r="BD49" s="87"/>
      <c r="BE49" s="87"/>
      <c r="BF49" s="87"/>
      <c r="BG49" s="87"/>
      <c r="BH49" s="88"/>
      <c r="BI49" s="92" t="s">
        <v>71</v>
      </c>
      <c r="BJ49" s="93"/>
      <c r="BK49" s="93"/>
      <c r="BL49" s="93"/>
      <c r="BM49" s="94"/>
      <c r="BN49" s="127"/>
      <c r="BO49" s="46"/>
      <c r="BP49" s="45"/>
      <c r="BQ49" s="46"/>
      <c r="BR49" s="45"/>
      <c r="BS49" s="46"/>
      <c r="BT49" s="45"/>
      <c r="BU49" s="46"/>
      <c r="BV49" s="45"/>
      <c r="BW49" s="46"/>
      <c r="BX49" s="164"/>
      <c r="BY49" s="165"/>
      <c r="CB49" s="7"/>
    </row>
    <row r="50" spans="2:225" ht="94.95" customHeight="1">
      <c r="B50" s="95">
        <v>3</v>
      </c>
      <c r="C50" s="96"/>
      <c r="D50" s="101" t="s">
        <v>50</v>
      </c>
      <c r="E50" s="102"/>
      <c r="F50" s="102"/>
      <c r="G50" s="103" t="s">
        <v>9</v>
      </c>
      <c r="H50" s="103"/>
      <c r="I50" s="104" t="s">
        <v>64</v>
      </c>
      <c r="J50" s="104"/>
      <c r="K50" s="103" t="s">
        <v>54</v>
      </c>
      <c r="L50" s="105"/>
      <c r="M50" s="134" t="s">
        <v>120</v>
      </c>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8"/>
      <c r="AN50" s="109" t="s">
        <v>81</v>
      </c>
      <c r="AO50" s="110"/>
      <c r="AP50" s="110"/>
      <c r="AQ50" s="110"/>
      <c r="AR50" s="110"/>
      <c r="AS50" s="111"/>
      <c r="AT50" s="112"/>
      <c r="AU50" s="113"/>
      <c r="AV50" s="113"/>
      <c r="AW50" s="113"/>
      <c r="AX50" s="113"/>
      <c r="AY50" s="113"/>
      <c r="AZ50" s="113"/>
      <c r="BA50" s="114"/>
      <c r="BB50" s="109" t="s">
        <v>110</v>
      </c>
      <c r="BC50" s="110"/>
      <c r="BD50" s="110"/>
      <c r="BE50" s="110"/>
      <c r="BF50" s="110"/>
      <c r="BG50" s="110"/>
      <c r="BH50" s="111"/>
      <c r="BI50" s="115" t="s">
        <v>73</v>
      </c>
      <c r="BJ50" s="116"/>
      <c r="BK50" s="116"/>
      <c r="BL50" s="116"/>
      <c r="BM50" s="117"/>
      <c r="BN50" s="125"/>
      <c r="BO50" s="42"/>
      <c r="BP50" s="41"/>
      <c r="BQ50" s="42"/>
      <c r="BR50" s="41" t="s">
        <v>86</v>
      </c>
      <c r="BS50" s="42"/>
      <c r="BT50" s="41" t="s">
        <v>86</v>
      </c>
      <c r="BU50" s="42"/>
      <c r="BV50" s="41" t="s">
        <v>86</v>
      </c>
      <c r="BW50" s="42"/>
      <c r="BX50" s="47"/>
      <c r="BY50" s="48"/>
      <c r="CB50" s="7">
        <f>DATEVALUE(D50&amp;G50&amp;I50&amp;K50)</f>
        <v>44531</v>
      </c>
      <c r="HJ50" s="1"/>
      <c r="HK50" s="1"/>
      <c r="HL50" s="1"/>
      <c r="HM50" s="1"/>
      <c r="HN50" s="1"/>
      <c r="HO50" s="1"/>
      <c r="HP50" s="1"/>
      <c r="HQ50" s="1"/>
    </row>
    <row r="51" spans="2:225" ht="100.2" customHeight="1">
      <c r="B51" s="97"/>
      <c r="C51" s="98"/>
      <c r="D51" s="53" t="s">
        <v>29</v>
      </c>
      <c r="E51" s="54"/>
      <c r="F51" s="54"/>
      <c r="G51" s="54"/>
      <c r="H51" s="54"/>
      <c r="I51" s="54"/>
      <c r="J51" s="54"/>
      <c r="K51" s="54"/>
      <c r="L51" s="55"/>
      <c r="M51" s="56" t="s">
        <v>157</v>
      </c>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7"/>
      <c r="AN51" s="62"/>
      <c r="AO51" s="63"/>
      <c r="AP51" s="63"/>
      <c r="AQ51" s="63"/>
      <c r="AR51" s="63"/>
      <c r="AS51" s="64"/>
      <c r="AT51" s="65"/>
      <c r="AU51" s="66"/>
      <c r="AV51" s="66"/>
      <c r="AW51" s="66"/>
      <c r="AX51" s="66"/>
      <c r="AY51" s="66"/>
      <c r="AZ51" s="66"/>
      <c r="BA51" s="67"/>
      <c r="BB51" s="62" t="s">
        <v>123</v>
      </c>
      <c r="BC51" s="63"/>
      <c r="BD51" s="63"/>
      <c r="BE51" s="63"/>
      <c r="BF51" s="63"/>
      <c r="BG51" s="63"/>
      <c r="BH51" s="64"/>
      <c r="BI51" s="68" t="s">
        <v>75</v>
      </c>
      <c r="BJ51" s="69"/>
      <c r="BK51" s="69"/>
      <c r="BL51" s="69"/>
      <c r="BM51" s="70"/>
      <c r="BN51" s="126"/>
      <c r="BO51" s="44"/>
      <c r="BP51" s="43"/>
      <c r="BQ51" s="44"/>
      <c r="BR51" s="43"/>
      <c r="BS51" s="44"/>
      <c r="BT51" s="43"/>
      <c r="BU51" s="44"/>
      <c r="BV51" s="43"/>
      <c r="BW51" s="44"/>
      <c r="BX51" s="49"/>
      <c r="BY51" s="50"/>
      <c r="HJ51" s="1"/>
      <c r="HK51" s="1"/>
      <c r="HL51" s="1"/>
      <c r="HM51" s="1"/>
      <c r="HN51" s="1"/>
      <c r="HO51" s="1"/>
      <c r="HP51" s="1"/>
      <c r="HQ51" s="1"/>
    </row>
    <row r="52" spans="2:225" ht="100.2" customHeight="1">
      <c r="B52" s="97"/>
      <c r="C52" s="98"/>
      <c r="D52" s="71" t="s">
        <v>51</v>
      </c>
      <c r="E52" s="72"/>
      <c r="F52" s="72"/>
      <c r="G52" s="73" t="s">
        <v>9</v>
      </c>
      <c r="H52" s="73"/>
      <c r="I52" s="74" t="s">
        <v>58</v>
      </c>
      <c r="J52" s="74"/>
      <c r="K52" s="73" t="s">
        <v>54</v>
      </c>
      <c r="L52" s="75"/>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9"/>
      <c r="AN52" s="62"/>
      <c r="AO52" s="63"/>
      <c r="AP52" s="63"/>
      <c r="AQ52" s="63"/>
      <c r="AR52" s="63"/>
      <c r="AS52" s="64"/>
      <c r="AT52" s="65"/>
      <c r="AU52" s="66"/>
      <c r="AV52" s="66"/>
      <c r="AW52" s="66"/>
      <c r="AX52" s="66"/>
      <c r="AY52" s="66"/>
      <c r="AZ52" s="66"/>
      <c r="BA52" s="67"/>
      <c r="BB52" s="62" t="s">
        <v>124</v>
      </c>
      <c r="BC52" s="63"/>
      <c r="BD52" s="63"/>
      <c r="BE52" s="63"/>
      <c r="BF52" s="63"/>
      <c r="BG52" s="63"/>
      <c r="BH52" s="64"/>
      <c r="BI52" s="76"/>
      <c r="BJ52" s="77"/>
      <c r="BK52" s="77"/>
      <c r="BL52" s="77"/>
      <c r="BM52" s="78"/>
      <c r="BN52" s="126"/>
      <c r="BO52" s="44"/>
      <c r="BP52" s="43"/>
      <c r="BQ52" s="44"/>
      <c r="BR52" s="43"/>
      <c r="BS52" s="44"/>
      <c r="BT52" s="43"/>
      <c r="BU52" s="44"/>
      <c r="BV52" s="43"/>
      <c r="BW52" s="44"/>
      <c r="BX52" s="49"/>
      <c r="BY52" s="50"/>
      <c r="CB52" s="7">
        <f>DATEVALUE(D52&amp;G52&amp;I52&amp;K52)</f>
        <v>44682</v>
      </c>
      <c r="HJ52" s="1"/>
      <c r="HK52" s="1"/>
      <c r="HL52" s="1"/>
      <c r="HM52" s="1"/>
      <c r="HN52" s="1"/>
      <c r="HO52" s="1"/>
      <c r="HP52" s="1"/>
      <c r="HQ52" s="1"/>
    </row>
    <row r="53" spans="2:225" ht="100.2" customHeight="1">
      <c r="B53" s="97"/>
      <c r="C53" s="98"/>
      <c r="D53" s="79"/>
      <c r="E53" s="80"/>
      <c r="F53" s="80"/>
      <c r="G53" s="80"/>
      <c r="H53" s="80"/>
      <c r="I53" s="80"/>
      <c r="J53" s="80"/>
      <c r="K53" s="80"/>
      <c r="L53" s="81"/>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9"/>
      <c r="AN53" s="62"/>
      <c r="AO53" s="63"/>
      <c r="AP53" s="63"/>
      <c r="AQ53" s="63"/>
      <c r="AR53" s="63"/>
      <c r="AS53" s="64"/>
      <c r="AT53" s="65"/>
      <c r="AU53" s="66"/>
      <c r="AV53" s="66"/>
      <c r="AW53" s="66"/>
      <c r="AX53" s="66"/>
      <c r="AY53" s="66"/>
      <c r="AZ53" s="66"/>
      <c r="BA53" s="67"/>
      <c r="BB53" s="62" t="s">
        <v>126</v>
      </c>
      <c r="BC53" s="63"/>
      <c r="BD53" s="63"/>
      <c r="BE53" s="63"/>
      <c r="BF53" s="63"/>
      <c r="BG53" s="63"/>
      <c r="BH53" s="64"/>
      <c r="BI53" s="118"/>
      <c r="BJ53" s="119"/>
      <c r="BK53" s="119"/>
      <c r="BL53" s="119"/>
      <c r="BM53" s="120"/>
      <c r="BN53" s="126"/>
      <c r="BO53" s="44"/>
      <c r="BP53" s="43"/>
      <c r="BQ53" s="44"/>
      <c r="BR53" s="43"/>
      <c r="BS53" s="44"/>
      <c r="BT53" s="43"/>
      <c r="BU53" s="44"/>
      <c r="BV53" s="43"/>
      <c r="BW53" s="44"/>
      <c r="BX53" s="49"/>
      <c r="BY53" s="50"/>
    </row>
    <row r="54" spans="2:225" ht="100.2" customHeight="1">
      <c r="B54" s="97"/>
      <c r="C54" s="98"/>
      <c r="D54" s="31"/>
      <c r="E54" s="32"/>
      <c r="F54" s="32"/>
      <c r="G54" s="32"/>
      <c r="H54" s="32"/>
      <c r="I54" s="32"/>
      <c r="J54" s="32"/>
      <c r="K54" s="32"/>
      <c r="L54" s="33"/>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9"/>
      <c r="AN54" s="25"/>
      <c r="AO54" s="26"/>
      <c r="AP54" s="26"/>
      <c r="AQ54" s="26"/>
      <c r="AR54" s="26"/>
      <c r="AS54" s="27"/>
      <c r="AT54" s="28"/>
      <c r="AU54" s="29"/>
      <c r="AV54" s="29"/>
      <c r="AW54" s="29"/>
      <c r="AX54" s="29"/>
      <c r="AY54" s="29"/>
      <c r="AZ54" s="29"/>
      <c r="BA54" s="30"/>
      <c r="BB54" s="25"/>
      <c r="BC54" s="26"/>
      <c r="BD54" s="26"/>
      <c r="BE54" s="26"/>
      <c r="BF54" s="26"/>
      <c r="BG54" s="26"/>
      <c r="BH54" s="27"/>
      <c r="BI54" s="23"/>
      <c r="BJ54" s="24"/>
      <c r="BK54" s="24"/>
      <c r="BL54" s="24"/>
      <c r="BM54" s="24"/>
      <c r="BN54" s="144"/>
      <c r="BO54" s="142"/>
      <c r="BP54" s="141"/>
      <c r="BQ54" s="142"/>
      <c r="BR54" s="141"/>
      <c r="BS54" s="142"/>
      <c r="BT54" s="141"/>
      <c r="BU54" s="142"/>
      <c r="BV54" s="141"/>
      <c r="BW54" s="142"/>
      <c r="BX54" s="141"/>
      <c r="BY54" s="143"/>
    </row>
    <row r="55" spans="2:225" ht="100.2" customHeight="1">
      <c r="B55" s="97"/>
      <c r="C55" s="98"/>
      <c r="D55" s="31"/>
      <c r="E55" s="32"/>
      <c r="F55" s="32"/>
      <c r="G55" s="32"/>
      <c r="H55" s="32"/>
      <c r="I55" s="32"/>
      <c r="J55" s="32"/>
      <c r="K55" s="32"/>
      <c r="L55" s="33"/>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9"/>
      <c r="AN55" s="25"/>
      <c r="AO55" s="26"/>
      <c r="AP55" s="26"/>
      <c r="AQ55" s="26"/>
      <c r="AR55" s="26"/>
      <c r="AS55" s="27"/>
      <c r="AT55" s="28"/>
      <c r="AU55" s="29"/>
      <c r="AV55" s="29"/>
      <c r="AW55" s="29"/>
      <c r="AX55" s="29"/>
      <c r="AY55" s="29"/>
      <c r="AZ55" s="29"/>
      <c r="BA55" s="30"/>
      <c r="BB55" s="25"/>
      <c r="BC55" s="26"/>
      <c r="BD55" s="26"/>
      <c r="BE55" s="26"/>
      <c r="BF55" s="26"/>
      <c r="BG55" s="26"/>
      <c r="BH55" s="27"/>
      <c r="BI55" s="23"/>
      <c r="BJ55" s="24"/>
      <c r="BK55" s="24"/>
      <c r="BL55" s="24"/>
      <c r="BM55" s="24"/>
      <c r="BN55" s="144"/>
      <c r="BO55" s="142"/>
      <c r="BP55" s="141"/>
      <c r="BQ55" s="142"/>
      <c r="BR55" s="141"/>
      <c r="BS55" s="142"/>
      <c r="BT55" s="141"/>
      <c r="BU55" s="142"/>
      <c r="BV55" s="141"/>
      <c r="BW55" s="142"/>
      <c r="BX55" s="141"/>
      <c r="BY55" s="143"/>
    </row>
    <row r="56" spans="2:225" ht="100.2" customHeight="1">
      <c r="B56" s="97"/>
      <c r="C56" s="98"/>
      <c r="D56" s="31"/>
      <c r="E56" s="32"/>
      <c r="F56" s="32"/>
      <c r="G56" s="32"/>
      <c r="H56" s="32"/>
      <c r="I56" s="32"/>
      <c r="J56" s="32"/>
      <c r="K56" s="32"/>
      <c r="L56" s="33"/>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9"/>
      <c r="AN56" s="25"/>
      <c r="AO56" s="26"/>
      <c r="AP56" s="26"/>
      <c r="AQ56" s="26"/>
      <c r="AR56" s="26"/>
      <c r="AS56" s="27"/>
      <c r="AT56" s="28"/>
      <c r="AU56" s="29"/>
      <c r="AV56" s="29"/>
      <c r="AW56" s="29"/>
      <c r="AX56" s="29"/>
      <c r="AY56" s="29"/>
      <c r="AZ56" s="29"/>
      <c r="BA56" s="30"/>
      <c r="BB56" s="25"/>
      <c r="BC56" s="26"/>
      <c r="BD56" s="26"/>
      <c r="BE56" s="26"/>
      <c r="BF56" s="26"/>
      <c r="BG56" s="26"/>
      <c r="BH56" s="27"/>
      <c r="BI56" s="23"/>
      <c r="BJ56" s="24"/>
      <c r="BK56" s="24"/>
      <c r="BL56" s="24"/>
      <c r="BM56" s="24"/>
      <c r="BN56" s="144"/>
      <c r="BO56" s="142"/>
      <c r="BP56" s="141"/>
      <c r="BQ56" s="142"/>
      <c r="BR56" s="141"/>
      <c r="BS56" s="142"/>
      <c r="BT56" s="141"/>
      <c r="BU56" s="142"/>
      <c r="BV56" s="141"/>
      <c r="BW56" s="142"/>
      <c r="BX56" s="141"/>
      <c r="BY56" s="143"/>
    </row>
    <row r="57" spans="2:225" ht="100.2" customHeight="1">
      <c r="B57" s="97"/>
      <c r="C57" s="98"/>
      <c r="D57" s="121"/>
      <c r="E57" s="122"/>
      <c r="F57" s="122"/>
      <c r="G57" s="122"/>
      <c r="H57" s="122"/>
      <c r="I57" s="122"/>
      <c r="J57" s="122"/>
      <c r="K57" s="122"/>
      <c r="L57" s="123"/>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9"/>
      <c r="AN57" s="62"/>
      <c r="AO57" s="63"/>
      <c r="AP57" s="63"/>
      <c r="AQ57" s="63"/>
      <c r="AR57" s="63"/>
      <c r="AS57" s="64"/>
      <c r="AT57" s="65"/>
      <c r="AU57" s="66"/>
      <c r="AV57" s="66"/>
      <c r="AW57" s="66"/>
      <c r="AX57" s="66"/>
      <c r="AY57" s="66"/>
      <c r="AZ57" s="66"/>
      <c r="BA57" s="67"/>
      <c r="BB57" s="62"/>
      <c r="BC57" s="63"/>
      <c r="BD57" s="63"/>
      <c r="BE57" s="63"/>
      <c r="BF57" s="63"/>
      <c r="BG57" s="63"/>
      <c r="BH57" s="64"/>
      <c r="BI57" s="124" t="s">
        <v>74</v>
      </c>
      <c r="BJ57" s="116"/>
      <c r="BK57" s="116"/>
      <c r="BL57" s="116"/>
      <c r="BM57" s="117"/>
      <c r="BN57" s="126"/>
      <c r="BO57" s="44"/>
      <c r="BP57" s="43"/>
      <c r="BQ57" s="44"/>
      <c r="BR57" s="43"/>
      <c r="BS57" s="44"/>
      <c r="BT57" s="43"/>
      <c r="BU57" s="44"/>
      <c r="BV57" s="43"/>
      <c r="BW57" s="44"/>
      <c r="BX57" s="49"/>
      <c r="BY57" s="50"/>
    </row>
    <row r="58" spans="2:225" ht="100.2" customHeight="1">
      <c r="B58" s="99"/>
      <c r="C58" s="100"/>
      <c r="D58" s="82">
        <f ca="1">IFERROR(IF(AND(D52="",I52=""),ROUNDDOWN((DATEDIF($CB50,TODAY(),"m")+1)/12,0),ROUNDDOWN((DATEDIF($CB50,$CB52,"m")+1)/12,0)),"")</f>
        <v>0</v>
      </c>
      <c r="E58" s="83"/>
      <c r="F58" s="83"/>
      <c r="G58" s="84" t="s">
        <v>9</v>
      </c>
      <c r="H58" s="84"/>
      <c r="I58" s="83">
        <f ca="1">IFERROR(IF(AND(D52="",I52=""),DATEDIF($CB50,TODAY(),"m")-D58*12+1,DATEDIF($CB50,$CB52,"m")-D58*12+1),"")</f>
        <v>6</v>
      </c>
      <c r="J58" s="83"/>
      <c r="K58" s="84" t="s">
        <v>67</v>
      </c>
      <c r="L58" s="85"/>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1"/>
      <c r="AN58" s="86"/>
      <c r="AO58" s="87"/>
      <c r="AP58" s="87"/>
      <c r="AQ58" s="87"/>
      <c r="AR58" s="87"/>
      <c r="AS58" s="88"/>
      <c r="AT58" s="89"/>
      <c r="AU58" s="90"/>
      <c r="AV58" s="90"/>
      <c r="AW58" s="90"/>
      <c r="AX58" s="90"/>
      <c r="AY58" s="90"/>
      <c r="AZ58" s="90"/>
      <c r="BA58" s="91"/>
      <c r="BB58" s="86"/>
      <c r="BC58" s="87"/>
      <c r="BD58" s="87"/>
      <c r="BE58" s="87"/>
      <c r="BF58" s="87"/>
      <c r="BG58" s="87"/>
      <c r="BH58" s="88"/>
      <c r="BI58" s="92" t="s">
        <v>69</v>
      </c>
      <c r="BJ58" s="93"/>
      <c r="BK58" s="93"/>
      <c r="BL58" s="93"/>
      <c r="BM58" s="94"/>
      <c r="BN58" s="127"/>
      <c r="BO58" s="46"/>
      <c r="BP58" s="45"/>
      <c r="BQ58" s="46"/>
      <c r="BR58" s="45"/>
      <c r="BS58" s="46"/>
      <c r="BT58" s="45"/>
      <c r="BU58" s="46"/>
      <c r="BV58" s="45"/>
      <c r="BW58" s="46"/>
      <c r="BX58" s="51"/>
      <c r="BY58" s="52"/>
      <c r="CB58" s="7"/>
    </row>
    <row r="59" spans="2:225" ht="96" customHeight="1">
      <c r="B59" s="95">
        <v>4</v>
      </c>
      <c r="C59" s="96"/>
      <c r="D59" s="101" t="s">
        <v>50</v>
      </c>
      <c r="E59" s="102"/>
      <c r="F59" s="102"/>
      <c r="G59" s="103" t="s">
        <v>9</v>
      </c>
      <c r="H59" s="103"/>
      <c r="I59" s="104" t="s">
        <v>57</v>
      </c>
      <c r="J59" s="104"/>
      <c r="K59" s="103" t="s">
        <v>54</v>
      </c>
      <c r="L59" s="105"/>
      <c r="M59" s="134" t="s">
        <v>132</v>
      </c>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8"/>
      <c r="AN59" s="152" t="s">
        <v>78</v>
      </c>
      <c r="AO59" s="153"/>
      <c r="AP59" s="153"/>
      <c r="AQ59" s="153"/>
      <c r="AR59" s="153"/>
      <c r="AS59" s="154"/>
      <c r="AT59" s="155"/>
      <c r="AU59" s="156"/>
      <c r="AV59" s="156"/>
      <c r="AW59" s="156"/>
      <c r="AX59" s="156"/>
      <c r="AY59" s="156"/>
      <c r="AZ59" s="156"/>
      <c r="BA59" s="157"/>
      <c r="BB59" s="148" t="s">
        <v>109</v>
      </c>
      <c r="BC59" s="149"/>
      <c r="BD59" s="149"/>
      <c r="BE59" s="149"/>
      <c r="BF59" s="149"/>
      <c r="BG59" s="149"/>
      <c r="BH59" s="150"/>
      <c r="BI59" s="115" t="s">
        <v>73</v>
      </c>
      <c r="BJ59" s="116"/>
      <c r="BK59" s="116"/>
      <c r="BL59" s="116"/>
      <c r="BM59" s="117"/>
      <c r="BN59" s="125" t="s">
        <v>86</v>
      </c>
      <c r="BO59" s="42"/>
      <c r="BP59" s="41" t="s">
        <v>86</v>
      </c>
      <c r="BQ59" s="42"/>
      <c r="BR59" s="41" t="s">
        <v>86</v>
      </c>
      <c r="BS59" s="42"/>
      <c r="BT59" s="41" t="s">
        <v>86</v>
      </c>
      <c r="BU59" s="42"/>
      <c r="BV59" s="41"/>
      <c r="BW59" s="42"/>
      <c r="BX59" s="47"/>
      <c r="BY59" s="48"/>
      <c r="CB59" s="7">
        <f>DATEVALUE(D59&amp;G59&amp;I59&amp;K59)</f>
        <v>44287</v>
      </c>
      <c r="HJ59" s="1"/>
      <c r="HK59" s="1"/>
      <c r="HL59" s="1"/>
      <c r="HM59" s="1"/>
      <c r="HN59" s="1"/>
      <c r="HO59" s="1"/>
      <c r="HP59" s="1"/>
      <c r="HQ59" s="1"/>
    </row>
    <row r="60" spans="2:225" ht="100.2" customHeight="1">
      <c r="B60" s="97"/>
      <c r="C60" s="98"/>
      <c r="D60" s="53" t="s">
        <v>29</v>
      </c>
      <c r="E60" s="54"/>
      <c r="F60" s="54"/>
      <c r="G60" s="54"/>
      <c r="H60" s="54"/>
      <c r="I60" s="54"/>
      <c r="J60" s="54"/>
      <c r="K60" s="54"/>
      <c r="L60" s="55"/>
      <c r="M60" s="56" t="s">
        <v>159</v>
      </c>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7"/>
      <c r="AN60" s="62"/>
      <c r="AO60" s="63"/>
      <c r="AP60" s="63"/>
      <c r="AQ60" s="63"/>
      <c r="AR60" s="63"/>
      <c r="AS60" s="64"/>
      <c r="AT60" s="65"/>
      <c r="AU60" s="66"/>
      <c r="AV60" s="66"/>
      <c r="AW60" s="66"/>
      <c r="AX60" s="66"/>
      <c r="AY60" s="66"/>
      <c r="AZ60" s="66"/>
      <c r="BA60" s="67"/>
      <c r="BB60" s="148" t="s">
        <v>117</v>
      </c>
      <c r="BC60" s="149"/>
      <c r="BD60" s="149"/>
      <c r="BE60" s="149"/>
      <c r="BF60" s="149"/>
      <c r="BG60" s="149"/>
      <c r="BH60" s="150"/>
      <c r="BI60" s="68" t="s">
        <v>75</v>
      </c>
      <c r="BJ60" s="69"/>
      <c r="BK60" s="69"/>
      <c r="BL60" s="69"/>
      <c r="BM60" s="70"/>
      <c r="BN60" s="126"/>
      <c r="BO60" s="44"/>
      <c r="BP60" s="43"/>
      <c r="BQ60" s="44"/>
      <c r="BR60" s="43"/>
      <c r="BS60" s="44"/>
      <c r="BT60" s="43"/>
      <c r="BU60" s="44"/>
      <c r="BV60" s="43"/>
      <c r="BW60" s="44"/>
      <c r="BX60" s="49"/>
      <c r="BY60" s="50"/>
      <c r="HJ60" s="1"/>
      <c r="HK60" s="1"/>
      <c r="HL60" s="1"/>
      <c r="HM60" s="1"/>
      <c r="HN60" s="1"/>
      <c r="HO60" s="1"/>
      <c r="HP60" s="1"/>
      <c r="HQ60" s="1"/>
    </row>
    <row r="61" spans="2:225" ht="100.2" customHeight="1">
      <c r="B61" s="97"/>
      <c r="C61" s="98"/>
      <c r="D61" s="71" t="s">
        <v>50</v>
      </c>
      <c r="E61" s="72"/>
      <c r="F61" s="72"/>
      <c r="G61" s="73" t="s">
        <v>9</v>
      </c>
      <c r="H61" s="73"/>
      <c r="I61" s="74" t="s">
        <v>31</v>
      </c>
      <c r="J61" s="74"/>
      <c r="K61" s="73" t="s">
        <v>54</v>
      </c>
      <c r="L61" s="75"/>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9"/>
      <c r="AN61" s="62"/>
      <c r="AO61" s="63"/>
      <c r="AP61" s="63"/>
      <c r="AQ61" s="63"/>
      <c r="AR61" s="63"/>
      <c r="AS61" s="64"/>
      <c r="AT61" s="65"/>
      <c r="AU61" s="66"/>
      <c r="AV61" s="66"/>
      <c r="AW61" s="66"/>
      <c r="AX61" s="66"/>
      <c r="AY61" s="66"/>
      <c r="AZ61" s="66"/>
      <c r="BA61" s="67"/>
      <c r="BB61" s="62" t="s">
        <v>124</v>
      </c>
      <c r="BC61" s="63"/>
      <c r="BD61" s="63"/>
      <c r="BE61" s="63"/>
      <c r="BF61" s="63"/>
      <c r="BG61" s="63"/>
      <c r="BH61" s="64"/>
      <c r="BI61" s="145"/>
      <c r="BJ61" s="146"/>
      <c r="BK61" s="146"/>
      <c r="BL61" s="146"/>
      <c r="BM61" s="147"/>
      <c r="BN61" s="126"/>
      <c r="BO61" s="44"/>
      <c r="BP61" s="43"/>
      <c r="BQ61" s="44"/>
      <c r="BR61" s="43"/>
      <c r="BS61" s="44"/>
      <c r="BT61" s="43"/>
      <c r="BU61" s="44"/>
      <c r="BV61" s="43"/>
      <c r="BW61" s="44"/>
      <c r="BX61" s="49"/>
      <c r="BY61" s="50"/>
      <c r="CB61" s="7">
        <f>DATEVALUE(D61&amp;G61&amp;I61&amp;K61)</f>
        <v>44501</v>
      </c>
      <c r="HJ61" s="1"/>
      <c r="HK61" s="1"/>
      <c r="HL61" s="1"/>
      <c r="HM61" s="1"/>
      <c r="HN61" s="1"/>
      <c r="HO61" s="1"/>
      <c r="HP61" s="1"/>
      <c r="HQ61" s="1"/>
    </row>
    <row r="62" spans="2:225" ht="100.2" customHeight="1">
      <c r="B62" s="97"/>
      <c r="C62" s="98"/>
      <c r="D62" s="79"/>
      <c r="E62" s="80"/>
      <c r="F62" s="80"/>
      <c r="G62" s="80"/>
      <c r="H62" s="80"/>
      <c r="I62" s="80"/>
      <c r="J62" s="80"/>
      <c r="K62" s="80"/>
      <c r="L62" s="81"/>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9"/>
      <c r="AN62" s="62"/>
      <c r="AO62" s="63"/>
      <c r="AP62" s="63"/>
      <c r="AQ62" s="63"/>
      <c r="AR62" s="63"/>
      <c r="AS62" s="64"/>
      <c r="AT62" s="65"/>
      <c r="AU62" s="66"/>
      <c r="AV62" s="66"/>
      <c r="AW62" s="66"/>
      <c r="AX62" s="66"/>
      <c r="AY62" s="66"/>
      <c r="AZ62" s="66"/>
      <c r="BA62" s="67"/>
      <c r="BB62" s="62" t="s">
        <v>126</v>
      </c>
      <c r="BC62" s="63"/>
      <c r="BD62" s="63"/>
      <c r="BE62" s="63"/>
      <c r="BF62" s="63"/>
      <c r="BG62" s="63"/>
      <c r="BH62" s="64"/>
      <c r="BI62" s="118"/>
      <c r="BJ62" s="119"/>
      <c r="BK62" s="119"/>
      <c r="BL62" s="119"/>
      <c r="BM62" s="120"/>
      <c r="BN62" s="126"/>
      <c r="BO62" s="44"/>
      <c r="BP62" s="43"/>
      <c r="BQ62" s="44"/>
      <c r="BR62" s="43"/>
      <c r="BS62" s="44"/>
      <c r="BT62" s="43"/>
      <c r="BU62" s="44"/>
      <c r="BV62" s="43"/>
      <c r="BW62" s="44"/>
      <c r="BX62" s="49"/>
      <c r="BY62" s="50"/>
    </row>
    <row r="63" spans="2:225" ht="100.2" customHeight="1">
      <c r="B63" s="166"/>
      <c r="C63" s="98"/>
      <c r="D63" s="31"/>
      <c r="E63" s="32"/>
      <c r="F63" s="32"/>
      <c r="G63" s="32"/>
      <c r="H63" s="32"/>
      <c r="I63" s="32"/>
      <c r="J63" s="32"/>
      <c r="K63" s="32"/>
      <c r="L63" s="33"/>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9"/>
      <c r="AN63" s="25"/>
      <c r="AO63" s="26"/>
      <c r="AP63" s="26"/>
      <c r="AQ63" s="26"/>
      <c r="AR63" s="26"/>
      <c r="AS63" s="27"/>
      <c r="AT63" s="28"/>
      <c r="AU63" s="29"/>
      <c r="AV63" s="29"/>
      <c r="AW63" s="29"/>
      <c r="AX63" s="29"/>
      <c r="AY63" s="29"/>
      <c r="AZ63" s="29"/>
      <c r="BA63" s="30"/>
      <c r="BB63" s="25"/>
      <c r="BC63" s="26"/>
      <c r="BD63" s="26"/>
      <c r="BE63" s="26"/>
      <c r="BF63" s="26"/>
      <c r="BG63" s="26"/>
      <c r="BH63" s="27"/>
      <c r="BI63" s="23"/>
      <c r="BJ63" s="24"/>
      <c r="BK63" s="24"/>
      <c r="BL63" s="24"/>
      <c r="BM63" s="24"/>
      <c r="BN63" s="144"/>
      <c r="BO63" s="142"/>
      <c r="BP63" s="141"/>
      <c r="BQ63" s="142"/>
      <c r="BR63" s="141"/>
      <c r="BS63" s="142"/>
      <c r="BT63" s="141"/>
      <c r="BU63" s="142"/>
      <c r="BV63" s="141"/>
      <c r="BW63" s="142"/>
      <c r="BX63" s="141"/>
      <c r="BY63" s="143"/>
    </row>
    <row r="64" spans="2:225" ht="100.2" customHeight="1">
      <c r="B64" s="97"/>
      <c r="C64" s="98"/>
      <c r="D64" s="31"/>
      <c r="E64" s="32"/>
      <c r="F64" s="32"/>
      <c r="G64" s="32"/>
      <c r="H64" s="32"/>
      <c r="I64" s="32"/>
      <c r="J64" s="32"/>
      <c r="K64" s="32"/>
      <c r="L64" s="33"/>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9"/>
      <c r="AN64" s="25"/>
      <c r="AO64" s="26"/>
      <c r="AP64" s="26"/>
      <c r="AQ64" s="26"/>
      <c r="AR64" s="26"/>
      <c r="AS64" s="27"/>
      <c r="AT64" s="28"/>
      <c r="AU64" s="29"/>
      <c r="AV64" s="29"/>
      <c r="AW64" s="29"/>
      <c r="AX64" s="29"/>
      <c r="AY64" s="29"/>
      <c r="AZ64" s="29"/>
      <c r="BA64" s="30"/>
      <c r="BB64" s="25"/>
      <c r="BC64" s="26"/>
      <c r="BD64" s="26"/>
      <c r="BE64" s="26"/>
      <c r="BF64" s="26"/>
      <c r="BG64" s="26"/>
      <c r="BH64" s="27"/>
      <c r="BI64" s="23"/>
      <c r="BJ64" s="24"/>
      <c r="BK64" s="24"/>
      <c r="BL64" s="24"/>
      <c r="BM64" s="24"/>
      <c r="BN64" s="144"/>
      <c r="BO64" s="142"/>
      <c r="BP64" s="141"/>
      <c r="BQ64" s="142"/>
      <c r="BR64" s="141"/>
      <c r="BS64" s="142"/>
      <c r="BT64" s="141"/>
      <c r="BU64" s="142"/>
      <c r="BV64" s="141"/>
      <c r="BW64" s="142"/>
      <c r="BX64" s="141"/>
      <c r="BY64" s="143"/>
    </row>
    <row r="65" spans="1:225" ht="100.2" customHeight="1">
      <c r="B65" s="97"/>
      <c r="C65" s="98"/>
      <c r="D65" s="31"/>
      <c r="E65" s="32"/>
      <c r="F65" s="32"/>
      <c r="G65" s="32"/>
      <c r="H65" s="32"/>
      <c r="I65" s="32"/>
      <c r="J65" s="32"/>
      <c r="K65" s="32"/>
      <c r="L65" s="33"/>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9"/>
      <c r="AN65" s="25"/>
      <c r="AO65" s="26"/>
      <c r="AP65" s="26"/>
      <c r="AQ65" s="26"/>
      <c r="AR65" s="26"/>
      <c r="AS65" s="27"/>
      <c r="AT65" s="28"/>
      <c r="AU65" s="29"/>
      <c r="AV65" s="29"/>
      <c r="AW65" s="29"/>
      <c r="AX65" s="29"/>
      <c r="AY65" s="29"/>
      <c r="AZ65" s="29"/>
      <c r="BA65" s="30"/>
      <c r="BB65" s="25"/>
      <c r="BC65" s="26"/>
      <c r="BD65" s="26"/>
      <c r="BE65" s="26"/>
      <c r="BF65" s="26"/>
      <c r="BG65" s="26"/>
      <c r="BH65" s="27"/>
      <c r="BI65" s="23"/>
      <c r="BJ65" s="24"/>
      <c r="BK65" s="24"/>
      <c r="BL65" s="24"/>
      <c r="BM65" s="24"/>
      <c r="BN65" s="144"/>
      <c r="BO65" s="142"/>
      <c r="BP65" s="141"/>
      <c r="BQ65" s="142"/>
      <c r="BR65" s="141"/>
      <c r="BS65" s="142"/>
      <c r="BT65" s="141"/>
      <c r="BU65" s="142"/>
      <c r="BV65" s="141"/>
      <c r="BW65" s="142"/>
      <c r="BX65" s="141"/>
      <c r="BY65" s="143"/>
    </row>
    <row r="66" spans="1:225" ht="100.2" customHeight="1">
      <c r="B66" s="97"/>
      <c r="C66" s="98"/>
      <c r="D66" s="31"/>
      <c r="E66" s="32"/>
      <c r="F66" s="32"/>
      <c r="G66" s="32"/>
      <c r="H66" s="32"/>
      <c r="I66" s="32"/>
      <c r="J66" s="32"/>
      <c r="K66" s="32"/>
      <c r="L66" s="33"/>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9"/>
      <c r="AN66" s="25"/>
      <c r="AO66" s="26"/>
      <c r="AP66" s="26"/>
      <c r="AQ66" s="26"/>
      <c r="AR66" s="26"/>
      <c r="AS66" s="27"/>
      <c r="AT66" s="28"/>
      <c r="AU66" s="29"/>
      <c r="AV66" s="29"/>
      <c r="AW66" s="29"/>
      <c r="AX66" s="29"/>
      <c r="AY66" s="29"/>
      <c r="AZ66" s="29"/>
      <c r="BA66" s="30"/>
      <c r="BB66" s="25"/>
      <c r="BC66" s="26"/>
      <c r="BD66" s="26"/>
      <c r="BE66" s="26"/>
      <c r="BF66" s="26"/>
      <c r="BG66" s="26"/>
      <c r="BH66" s="27"/>
      <c r="BI66" s="23"/>
      <c r="BJ66" s="24"/>
      <c r="BK66" s="24"/>
      <c r="BL66" s="24"/>
      <c r="BM66" s="24"/>
      <c r="BN66" s="144"/>
      <c r="BO66" s="142"/>
      <c r="BP66" s="141"/>
      <c r="BQ66" s="142"/>
      <c r="BR66" s="141"/>
      <c r="BS66" s="142"/>
      <c r="BT66" s="141"/>
      <c r="BU66" s="142"/>
      <c r="BV66" s="141"/>
      <c r="BW66" s="142"/>
      <c r="BX66" s="141"/>
      <c r="BY66" s="143"/>
    </row>
    <row r="67" spans="1:225" ht="100.2" customHeight="1">
      <c r="B67" s="97"/>
      <c r="C67" s="98"/>
      <c r="D67" s="121"/>
      <c r="E67" s="122"/>
      <c r="F67" s="122"/>
      <c r="G67" s="122"/>
      <c r="H67" s="122"/>
      <c r="I67" s="122"/>
      <c r="J67" s="122"/>
      <c r="K67" s="122"/>
      <c r="L67" s="123"/>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9"/>
      <c r="AN67" s="62"/>
      <c r="AO67" s="63"/>
      <c r="AP67" s="63"/>
      <c r="AQ67" s="63"/>
      <c r="AR67" s="63"/>
      <c r="AS67" s="64"/>
      <c r="AT67" s="65"/>
      <c r="AU67" s="66"/>
      <c r="AV67" s="66"/>
      <c r="AW67" s="66"/>
      <c r="AX67" s="66"/>
      <c r="AY67" s="66"/>
      <c r="AZ67" s="66"/>
      <c r="BA67" s="67"/>
      <c r="BB67" s="62"/>
      <c r="BC67" s="63"/>
      <c r="BD67" s="63"/>
      <c r="BE67" s="63"/>
      <c r="BF67" s="63"/>
      <c r="BG67" s="63"/>
      <c r="BH67" s="64"/>
      <c r="BI67" s="124" t="s">
        <v>74</v>
      </c>
      <c r="BJ67" s="116"/>
      <c r="BK67" s="116"/>
      <c r="BL67" s="116"/>
      <c r="BM67" s="117"/>
      <c r="BN67" s="126"/>
      <c r="BO67" s="44"/>
      <c r="BP67" s="43"/>
      <c r="BQ67" s="44"/>
      <c r="BR67" s="43"/>
      <c r="BS67" s="44"/>
      <c r="BT67" s="43"/>
      <c r="BU67" s="44"/>
      <c r="BV67" s="43"/>
      <c r="BW67" s="44"/>
      <c r="BX67" s="49"/>
      <c r="BY67" s="50"/>
    </row>
    <row r="68" spans="1:225" ht="100.2" customHeight="1">
      <c r="B68" s="99"/>
      <c r="C68" s="100"/>
      <c r="D68" s="82">
        <f ca="1">IFERROR(IF(AND(D61="",I61=""),ROUNDDOWN((DATEDIF($CB59,TODAY(),"m")+1)/12,0),ROUNDDOWN((DATEDIF($CB59,$CB61,"m")+1)/12,0)),"")</f>
        <v>0</v>
      </c>
      <c r="E68" s="83"/>
      <c r="F68" s="83"/>
      <c r="G68" s="84" t="s">
        <v>9</v>
      </c>
      <c r="H68" s="84"/>
      <c r="I68" s="83">
        <f ca="1">IFERROR(IF(AND(D61="",I61=""),DATEDIF($CB59,TODAY(),"m")-D68*12+1,DATEDIF($CB59,$CB61,"m")-D68*12+1),"")</f>
        <v>8</v>
      </c>
      <c r="J68" s="83"/>
      <c r="K68" s="84" t="s">
        <v>67</v>
      </c>
      <c r="L68" s="85"/>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1"/>
      <c r="AN68" s="86"/>
      <c r="AO68" s="87"/>
      <c r="AP68" s="87"/>
      <c r="AQ68" s="87"/>
      <c r="AR68" s="87"/>
      <c r="AS68" s="88"/>
      <c r="AT68" s="89"/>
      <c r="AU68" s="90"/>
      <c r="AV68" s="90"/>
      <c r="AW68" s="90"/>
      <c r="AX68" s="90"/>
      <c r="AY68" s="90"/>
      <c r="AZ68" s="90"/>
      <c r="BA68" s="91"/>
      <c r="BB68" s="86"/>
      <c r="BC68" s="87"/>
      <c r="BD68" s="87"/>
      <c r="BE68" s="87"/>
      <c r="BF68" s="87"/>
      <c r="BG68" s="87"/>
      <c r="BH68" s="88"/>
      <c r="BI68" s="92" t="s">
        <v>69</v>
      </c>
      <c r="BJ68" s="93"/>
      <c r="BK68" s="93"/>
      <c r="BL68" s="93"/>
      <c r="BM68" s="94"/>
      <c r="BN68" s="127"/>
      <c r="BO68" s="46"/>
      <c r="BP68" s="45"/>
      <c r="BQ68" s="46"/>
      <c r="BR68" s="45"/>
      <c r="BS68" s="46"/>
      <c r="BT68" s="45"/>
      <c r="BU68" s="46"/>
      <c r="BV68" s="45"/>
      <c r="BW68" s="46"/>
      <c r="BX68" s="51"/>
      <c r="BY68" s="52"/>
      <c r="CB68" s="7"/>
    </row>
    <row r="69" spans="1:225" ht="103.95" customHeight="1">
      <c r="B69" s="95">
        <v>5</v>
      </c>
      <c r="C69" s="96"/>
      <c r="D69" s="101" t="s">
        <v>49</v>
      </c>
      <c r="E69" s="102"/>
      <c r="F69" s="102"/>
      <c r="G69" s="103" t="s">
        <v>9</v>
      </c>
      <c r="H69" s="103"/>
      <c r="I69" s="104" t="s">
        <v>63</v>
      </c>
      <c r="J69" s="104"/>
      <c r="K69" s="103" t="s">
        <v>54</v>
      </c>
      <c r="L69" s="105"/>
      <c r="M69" s="134" t="s">
        <v>146</v>
      </c>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8"/>
      <c r="AN69" s="152" t="s">
        <v>78</v>
      </c>
      <c r="AO69" s="153"/>
      <c r="AP69" s="153"/>
      <c r="AQ69" s="153"/>
      <c r="AR69" s="153"/>
      <c r="AS69" s="154"/>
      <c r="AT69" s="155"/>
      <c r="AU69" s="156"/>
      <c r="AV69" s="156"/>
      <c r="AW69" s="156"/>
      <c r="AX69" s="156"/>
      <c r="AY69" s="156"/>
      <c r="AZ69" s="156"/>
      <c r="BA69" s="157"/>
      <c r="BB69" s="148" t="s">
        <v>109</v>
      </c>
      <c r="BC69" s="149"/>
      <c r="BD69" s="149"/>
      <c r="BE69" s="149"/>
      <c r="BF69" s="149"/>
      <c r="BG69" s="149"/>
      <c r="BH69" s="150"/>
      <c r="BI69" s="115" t="s">
        <v>73</v>
      </c>
      <c r="BJ69" s="116"/>
      <c r="BK69" s="116"/>
      <c r="BL69" s="116"/>
      <c r="BM69" s="117"/>
      <c r="BN69" s="125"/>
      <c r="BO69" s="42"/>
      <c r="BP69" s="41"/>
      <c r="BQ69" s="42"/>
      <c r="BR69" s="41" t="s">
        <v>86</v>
      </c>
      <c r="BS69" s="42"/>
      <c r="BT69" s="41" t="s">
        <v>86</v>
      </c>
      <c r="BU69" s="42"/>
      <c r="BV69" s="41" t="s">
        <v>86</v>
      </c>
      <c r="BW69" s="42"/>
      <c r="BX69" s="47" t="s">
        <v>86</v>
      </c>
      <c r="BY69" s="48"/>
      <c r="CB69" s="7">
        <f>DATEVALUE(D69&amp;G69&amp;I69&amp;K69)</f>
        <v>44105</v>
      </c>
      <c r="HJ69" s="1"/>
      <c r="HK69" s="1"/>
      <c r="HL69" s="1"/>
      <c r="HM69" s="1"/>
      <c r="HN69" s="1"/>
      <c r="HO69" s="1"/>
      <c r="HP69" s="1"/>
      <c r="HQ69" s="1"/>
    </row>
    <row r="70" spans="1:225" ht="100.2" customHeight="1">
      <c r="B70" s="97"/>
      <c r="C70" s="98"/>
      <c r="D70" s="53" t="s">
        <v>29</v>
      </c>
      <c r="E70" s="54"/>
      <c r="F70" s="54"/>
      <c r="G70" s="54"/>
      <c r="H70" s="54"/>
      <c r="I70" s="54"/>
      <c r="J70" s="54"/>
      <c r="K70" s="54"/>
      <c r="L70" s="55"/>
      <c r="M70" s="56" t="s">
        <v>158</v>
      </c>
      <c r="N70" s="56"/>
      <c r="O70" s="56"/>
      <c r="P70" s="56"/>
      <c r="Q70" s="56"/>
      <c r="R70" s="56"/>
      <c r="S70" s="56"/>
      <c r="T70" s="56"/>
      <c r="U70" s="56"/>
      <c r="V70" s="56"/>
      <c r="W70" s="56"/>
      <c r="X70" s="56"/>
      <c r="Y70" s="56"/>
      <c r="Z70" s="56"/>
      <c r="AA70" s="56"/>
      <c r="AB70" s="56"/>
      <c r="AC70" s="56"/>
      <c r="AD70" s="56"/>
      <c r="AE70" s="56"/>
      <c r="AF70" s="56"/>
      <c r="AG70" s="56"/>
      <c r="AH70" s="56"/>
      <c r="AI70" s="56"/>
      <c r="AJ70" s="56"/>
      <c r="AK70" s="56"/>
      <c r="AL70" s="56"/>
      <c r="AM70" s="57"/>
      <c r="AN70" s="62"/>
      <c r="AO70" s="63"/>
      <c r="AP70" s="63"/>
      <c r="AQ70" s="63"/>
      <c r="AR70" s="63"/>
      <c r="AS70" s="64"/>
      <c r="AT70" s="65"/>
      <c r="AU70" s="66"/>
      <c r="AV70" s="66"/>
      <c r="AW70" s="66"/>
      <c r="AX70" s="66"/>
      <c r="AY70" s="66"/>
      <c r="AZ70" s="66"/>
      <c r="BA70" s="67"/>
      <c r="BB70" s="148" t="s">
        <v>117</v>
      </c>
      <c r="BC70" s="149"/>
      <c r="BD70" s="149"/>
      <c r="BE70" s="149"/>
      <c r="BF70" s="149"/>
      <c r="BG70" s="149"/>
      <c r="BH70" s="150"/>
      <c r="BI70" s="68" t="s">
        <v>75</v>
      </c>
      <c r="BJ70" s="69"/>
      <c r="BK70" s="69"/>
      <c r="BL70" s="69"/>
      <c r="BM70" s="70"/>
      <c r="BN70" s="126"/>
      <c r="BO70" s="44"/>
      <c r="BP70" s="43"/>
      <c r="BQ70" s="44"/>
      <c r="BR70" s="43"/>
      <c r="BS70" s="44"/>
      <c r="BT70" s="43"/>
      <c r="BU70" s="44"/>
      <c r="BV70" s="43"/>
      <c r="BW70" s="44"/>
      <c r="BX70" s="49"/>
      <c r="BY70" s="50"/>
      <c r="HJ70" s="1"/>
      <c r="HK70" s="1"/>
      <c r="HL70" s="1"/>
      <c r="HM70" s="1"/>
      <c r="HN70" s="1"/>
      <c r="HO70" s="1"/>
      <c r="HP70" s="1"/>
      <c r="HQ70" s="1"/>
    </row>
    <row r="71" spans="1:225" ht="100.2" customHeight="1">
      <c r="B71" s="97"/>
      <c r="C71" s="98"/>
      <c r="D71" s="71" t="s">
        <v>113</v>
      </c>
      <c r="E71" s="72"/>
      <c r="F71" s="72"/>
      <c r="G71" s="73" t="s">
        <v>9</v>
      </c>
      <c r="H71" s="73"/>
      <c r="I71" s="74" t="s">
        <v>144</v>
      </c>
      <c r="J71" s="74"/>
      <c r="K71" s="73" t="s">
        <v>54</v>
      </c>
      <c r="L71" s="75"/>
      <c r="M71" s="58"/>
      <c r="N71" s="58"/>
      <c r="O71" s="58"/>
      <c r="P71" s="58"/>
      <c r="Q71" s="58"/>
      <c r="R71" s="58"/>
      <c r="S71" s="58"/>
      <c r="T71" s="58"/>
      <c r="U71" s="58"/>
      <c r="V71" s="58"/>
      <c r="W71" s="58"/>
      <c r="X71" s="58"/>
      <c r="Y71" s="58"/>
      <c r="Z71" s="58"/>
      <c r="AA71" s="58"/>
      <c r="AB71" s="58"/>
      <c r="AC71" s="58"/>
      <c r="AD71" s="58"/>
      <c r="AE71" s="58"/>
      <c r="AF71" s="58"/>
      <c r="AG71" s="58"/>
      <c r="AH71" s="58"/>
      <c r="AI71" s="58"/>
      <c r="AJ71" s="58"/>
      <c r="AK71" s="58"/>
      <c r="AL71" s="58"/>
      <c r="AM71" s="59"/>
      <c r="AN71" s="62"/>
      <c r="AO71" s="63"/>
      <c r="AP71" s="63"/>
      <c r="AQ71" s="63"/>
      <c r="AR71" s="63"/>
      <c r="AS71" s="64"/>
      <c r="AT71" s="65"/>
      <c r="AU71" s="66"/>
      <c r="AV71" s="66"/>
      <c r="AW71" s="66"/>
      <c r="AX71" s="66"/>
      <c r="AY71" s="66"/>
      <c r="AZ71" s="66"/>
      <c r="BA71" s="67"/>
      <c r="BB71" s="62" t="s">
        <v>124</v>
      </c>
      <c r="BC71" s="63"/>
      <c r="BD71" s="63"/>
      <c r="BE71" s="63"/>
      <c r="BF71" s="63"/>
      <c r="BG71" s="63"/>
      <c r="BH71" s="64"/>
      <c r="BI71" s="76"/>
      <c r="BJ71" s="77"/>
      <c r="BK71" s="77"/>
      <c r="BL71" s="77"/>
      <c r="BM71" s="78"/>
      <c r="BN71" s="126"/>
      <c r="BO71" s="44"/>
      <c r="BP71" s="43"/>
      <c r="BQ71" s="44"/>
      <c r="BR71" s="43"/>
      <c r="BS71" s="44"/>
      <c r="BT71" s="43"/>
      <c r="BU71" s="44"/>
      <c r="BV71" s="43"/>
      <c r="BW71" s="44"/>
      <c r="BX71" s="49"/>
      <c r="BY71" s="50"/>
      <c r="CB71" s="7">
        <f>DATEVALUE(D71&amp;G71&amp;I71&amp;K71)</f>
        <v>45231</v>
      </c>
      <c r="HJ71" s="1"/>
      <c r="HK71" s="1"/>
      <c r="HL71" s="1"/>
      <c r="HM71" s="1"/>
      <c r="HN71" s="1"/>
      <c r="HO71" s="1"/>
      <c r="HP71" s="1"/>
      <c r="HQ71" s="1"/>
    </row>
    <row r="72" spans="1:225" ht="100.2" customHeight="1">
      <c r="B72" s="97"/>
      <c r="C72" s="98"/>
      <c r="D72" s="79"/>
      <c r="E72" s="80"/>
      <c r="F72" s="80"/>
      <c r="G72" s="80"/>
      <c r="H72" s="80"/>
      <c r="I72" s="80"/>
      <c r="J72" s="80"/>
      <c r="K72" s="80"/>
      <c r="L72" s="81"/>
      <c r="M72" s="58"/>
      <c r="N72" s="58"/>
      <c r="O72" s="58"/>
      <c r="P72" s="58"/>
      <c r="Q72" s="58"/>
      <c r="R72" s="58"/>
      <c r="S72" s="58"/>
      <c r="T72" s="58"/>
      <c r="U72" s="58"/>
      <c r="V72" s="58"/>
      <c r="W72" s="58"/>
      <c r="X72" s="58"/>
      <c r="Y72" s="58"/>
      <c r="Z72" s="58"/>
      <c r="AA72" s="58"/>
      <c r="AB72" s="58"/>
      <c r="AC72" s="58"/>
      <c r="AD72" s="58"/>
      <c r="AE72" s="58"/>
      <c r="AF72" s="58"/>
      <c r="AG72" s="58"/>
      <c r="AH72" s="58"/>
      <c r="AI72" s="58"/>
      <c r="AJ72" s="58"/>
      <c r="AK72" s="58"/>
      <c r="AL72" s="58"/>
      <c r="AM72" s="59"/>
      <c r="AN72" s="62"/>
      <c r="AO72" s="63"/>
      <c r="AP72" s="63"/>
      <c r="AQ72" s="63"/>
      <c r="AR72" s="63"/>
      <c r="AS72" s="64"/>
      <c r="AT72" s="65"/>
      <c r="AU72" s="66"/>
      <c r="AV72" s="66"/>
      <c r="AW72" s="66"/>
      <c r="AX72" s="66"/>
      <c r="AY72" s="66"/>
      <c r="AZ72" s="66"/>
      <c r="BA72" s="67"/>
      <c r="BB72" s="62" t="s">
        <v>126</v>
      </c>
      <c r="BC72" s="63"/>
      <c r="BD72" s="63"/>
      <c r="BE72" s="63"/>
      <c r="BF72" s="63"/>
      <c r="BG72" s="63"/>
      <c r="BH72" s="64"/>
      <c r="BI72" s="118"/>
      <c r="BJ72" s="119"/>
      <c r="BK72" s="119"/>
      <c r="BL72" s="119"/>
      <c r="BM72" s="120"/>
      <c r="BN72" s="126"/>
      <c r="BO72" s="44"/>
      <c r="BP72" s="43"/>
      <c r="BQ72" s="44"/>
      <c r="BR72" s="43"/>
      <c r="BS72" s="44"/>
      <c r="BT72" s="43"/>
      <c r="BU72" s="44"/>
      <c r="BV72" s="43"/>
      <c r="BW72" s="44"/>
      <c r="BX72" s="49"/>
      <c r="BY72" s="50"/>
    </row>
    <row r="73" spans="1:225" ht="100.2" customHeight="1">
      <c r="B73" s="97"/>
      <c r="C73" s="98"/>
      <c r="D73" s="31"/>
      <c r="E73" s="32"/>
      <c r="F73" s="32"/>
      <c r="G73" s="32"/>
      <c r="H73" s="32"/>
      <c r="I73" s="32"/>
      <c r="J73" s="32"/>
      <c r="K73" s="32"/>
      <c r="L73" s="33"/>
      <c r="M73" s="58"/>
      <c r="N73" s="58"/>
      <c r="O73" s="58"/>
      <c r="P73" s="58"/>
      <c r="Q73" s="58"/>
      <c r="R73" s="58"/>
      <c r="S73" s="58"/>
      <c r="T73" s="58"/>
      <c r="U73" s="58"/>
      <c r="V73" s="58"/>
      <c r="W73" s="58"/>
      <c r="X73" s="58"/>
      <c r="Y73" s="58"/>
      <c r="Z73" s="58"/>
      <c r="AA73" s="58"/>
      <c r="AB73" s="58"/>
      <c r="AC73" s="58"/>
      <c r="AD73" s="58"/>
      <c r="AE73" s="58"/>
      <c r="AF73" s="58"/>
      <c r="AG73" s="58"/>
      <c r="AH73" s="58"/>
      <c r="AI73" s="58"/>
      <c r="AJ73" s="58"/>
      <c r="AK73" s="58"/>
      <c r="AL73" s="58"/>
      <c r="AM73" s="59"/>
      <c r="AN73" s="25"/>
      <c r="AO73" s="26"/>
      <c r="AP73" s="26"/>
      <c r="AQ73" s="26"/>
      <c r="AR73" s="26"/>
      <c r="AS73" s="27"/>
      <c r="AT73" s="28"/>
      <c r="AU73" s="29"/>
      <c r="AV73" s="29"/>
      <c r="AW73" s="29"/>
      <c r="AX73" s="29"/>
      <c r="AY73" s="29"/>
      <c r="AZ73" s="29"/>
      <c r="BA73" s="30"/>
      <c r="BB73" s="25"/>
      <c r="BC73" s="26"/>
      <c r="BD73" s="26"/>
      <c r="BE73" s="26"/>
      <c r="BF73" s="26"/>
      <c r="BG73" s="26"/>
      <c r="BH73" s="27"/>
      <c r="BI73" s="23"/>
      <c r="BJ73" s="24"/>
      <c r="BK73" s="24"/>
      <c r="BL73" s="24"/>
      <c r="BM73" s="24"/>
      <c r="BN73" s="144"/>
      <c r="BO73" s="142"/>
      <c r="BP73" s="141"/>
      <c r="BQ73" s="142"/>
      <c r="BR73" s="141"/>
      <c r="BS73" s="142"/>
      <c r="BT73" s="141"/>
      <c r="BU73" s="142"/>
      <c r="BV73" s="141"/>
      <c r="BW73" s="142"/>
      <c r="BX73" s="141"/>
      <c r="BY73" s="143"/>
    </row>
    <row r="74" spans="1:225" ht="100.2" customHeight="1">
      <c r="B74" s="97"/>
      <c r="C74" s="98"/>
      <c r="D74" s="31"/>
      <c r="E74" s="32"/>
      <c r="F74" s="32"/>
      <c r="G74" s="32"/>
      <c r="H74" s="32"/>
      <c r="I74" s="32"/>
      <c r="J74" s="32"/>
      <c r="K74" s="32"/>
      <c r="L74" s="33"/>
      <c r="M74" s="58"/>
      <c r="N74" s="58"/>
      <c r="O74" s="58"/>
      <c r="P74" s="58"/>
      <c r="Q74" s="58"/>
      <c r="R74" s="58"/>
      <c r="S74" s="58"/>
      <c r="T74" s="58"/>
      <c r="U74" s="58"/>
      <c r="V74" s="58"/>
      <c r="W74" s="58"/>
      <c r="X74" s="58"/>
      <c r="Y74" s="58"/>
      <c r="Z74" s="58"/>
      <c r="AA74" s="58"/>
      <c r="AB74" s="58"/>
      <c r="AC74" s="58"/>
      <c r="AD74" s="58"/>
      <c r="AE74" s="58"/>
      <c r="AF74" s="58"/>
      <c r="AG74" s="58"/>
      <c r="AH74" s="58"/>
      <c r="AI74" s="58"/>
      <c r="AJ74" s="58"/>
      <c r="AK74" s="58"/>
      <c r="AL74" s="58"/>
      <c r="AM74" s="59"/>
      <c r="AN74" s="25"/>
      <c r="AO74" s="26"/>
      <c r="AP74" s="26"/>
      <c r="AQ74" s="26"/>
      <c r="AR74" s="26"/>
      <c r="AS74" s="27"/>
      <c r="AT74" s="28"/>
      <c r="AU74" s="29"/>
      <c r="AV74" s="29"/>
      <c r="AW74" s="29"/>
      <c r="AX74" s="29"/>
      <c r="AY74" s="29"/>
      <c r="AZ74" s="29"/>
      <c r="BA74" s="30"/>
      <c r="BB74" s="25"/>
      <c r="BC74" s="26"/>
      <c r="BD74" s="26"/>
      <c r="BE74" s="26"/>
      <c r="BF74" s="26"/>
      <c r="BG74" s="26"/>
      <c r="BH74" s="27"/>
      <c r="BI74" s="23"/>
      <c r="BJ74" s="24"/>
      <c r="BK74" s="24"/>
      <c r="BL74" s="24"/>
      <c r="BM74" s="24"/>
      <c r="BN74" s="144"/>
      <c r="BO74" s="142"/>
      <c r="BP74" s="141"/>
      <c r="BQ74" s="142"/>
      <c r="BR74" s="141"/>
      <c r="BS74" s="142"/>
      <c r="BT74" s="141"/>
      <c r="BU74" s="142"/>
      <c r="BV74" s="141"/>
      <c r="BW74" s="142"/>
      <c r="BX74" s="141"/>
      <c r="BY74" s="143"/>
    </row>
    <row r="75" spans="1:225" ht="100.2" customHeight="1">
      <c r="A75" s="1" t="s">
        <v>145</v>
      </c>
      <c r="B75" s="97"/>
      <c r="C75" s="98"/>
      <c r="D75" s="121"/>
      <c r="E75" s="122"/>
      <c r="F75" s="122"/>
      <c r="G75" s="122"/>
      <c r="H75" s="122"/>
      <c r="I75" s="122"/>
      <c r="J75" s="122"/>
      <c r="K75" s="122"/>
      <c r="L75" s="123"/>
      <c r="M75" s="58"/>
      <c r="N75" s="58"/>
      <c r="O75" s="58"/>
      <c r="P75" s="58"/>
      <c r="Q75" s="58"/>
      <c r="R75" s="58"/>
      <c r="S75" s="58"/>
      <c r="T75" s="58"/>
      <c r="U75" s="58"/>
      <c r="V75" s="58"/>
      <c r="W75" s="58"/>
      <c r="X75" s="58"/>
      <c r="Y75" s="58"/>
      <c r="Z75" s="58"/>
      <c r="AA75" s="58"/>
      <c r="AB75" s="58"/>
      <c r="AC75" s="58"/>
      <c r="AD75" s="58"/>
      <c r="AE75" s="58"/>
      <c r="AF75" s="58"/>
      <c r="AG75" s="58"/>
      <c r="AH75" s="58"/>
      <c r="AI75" s="58"/>
      <c r="AJ75" s="58"/>
      <c r="AK75" s="58"/>
      <c r="AL75" s="58"/>
      <c r="AM75" s="59"/>
      <c r="AN75" s="62"/>
      <c r="AO75" s="63"/>
      <c r="AP75" s="63"/>
      <c r="AQ75" s="63"/>
      <c r="AR75" s="63"/>
      <c r="AS75" s="64"/>
      <c r="AT75" s="65"/>
      <c r="AU75" s="66"/>
      <c r="AV75" s="66"/>
      <c r="AW75" s="66"/>
      <c r="AX75" s="66"/>
      <c r="AY75" s="66"/>
      <c r="AZ75" s="66"/>
      <c r="BA75" s="67"/>
      <c r="BB75" s="62"/>
      <c r="BC75" s="63"/>
      <c r="BD75" s="63"/>
      <c r="BE75" s="63"/>
      <c r="BF75" s="63"/>
      <c r="BG75" s="63"/>
      <c r="BH75" s="64"/>
      <c r="BI75" s="124" t="s">
        <v>74</v>
      </c>
      <c r="BJ75" s="116"/>
      <c r="BK75" s="116"/>
      <c r="BL75" s="116"/>
      <c r="BM75" s="117"/>
      <c r="BN75" s="126"/>
      <c r="BO75" s="44"/>
      <c r="BP75" s="43"/>
      <c r="BQ75" s="44"/>
      <c r="BR75" s="43"/>
      <c r="BS75" s="44"/>
      <c r="BT75" s="43"/>
      <c r="BU75" s="44"/>
      <c r="BV75" s="43"/>
      <c r="BW75" s="44"/>
      <c r="BX75" s="49"/>
      <c r="BY75" s="50"/>
    </row>
    <row r="76" spans="1:225" ht="100.2" customHeight="1">
      <c r="B76" s="99"/>
      <c r="C76" s="100"/>
      <c r="D76" s="82">
        <f ca="1">IFERROR(IF(AND(D71="",I71=""),ROUNDDOWN((DATEDIF($CB69,TODAY(),"m")+1)/12,0),ROUNDDOWN((DATEDIF($CB69,$CB71,"m")+1)/12,0)),"")</f>
        <v>3</v>
      </c>
      <c r="E76" s="83"/>
      <c r="F76" s="83"/>
      <c r="G76" s="84" t="s">
        <v>9</v>
      </c>
      <c r="H76" s="84"/>
      <c r="I76" s="83">
        <f ca="1">IFERROR(IF(AND(D71="",I71=""),DATEDIF($CB69,TODAY(),"m")-D76*12+1,DATEDIF($CB69,$CB71,"m")-D76*12+1),"")</f>
        <v>2</v>
      </c>
      <c r="J76" s="83"/>
      <c r="K76" s="84" t="s">
        <v>67</v>
      </c>
      <c r="L76" s="85"/>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1"/>
      <c r="AN76" s="86"/>
      <c r="AO76" s="87"/>
      <c r="AP76" s="87"/>
      <c r="AQ76" s="87"/>
      <c r="AR76" s="87"/>
      <c r="AS76" s="88"/>
      <c r="AT76" s="89"/>
      <c r="AU76" s="90"/>
      <c r="AV76" s="90"/>
      <c r="AW76" s="90"/>
      <c r="AX76" s="90"/>
      <c r="AY76" s="90"/>
      <c r="AZ76" s="90"/>
      <c r="BA76" s="91"/>
      <c r="BB76" s="86"/>
      <c r="BC76" s="87"/>
      <c r="BD76" s="87"/>
      <c r="BE76" s="87"/>
      <c r="BF76" s="87"/>
      <c r="BG76" s="87"/>
      <c r="BH76" s="88"/>
      <c r="BI76" s="92" t="s">
        <v>69</v>
      </c>
      <c r="BJ76" s="93"/>
      <c r="BK76" s="93"/>
      <c r="BL76" s="93"/>
      <c r="BM76" s="94"/>
      <c r="BN76" s="127"/>
      <c r="BO76" s="46"/>
      <c r="BP76" s="45"/>
      <c r="BQ76" s="46"/>
      <c r="BR76" s="45"/>
      <c r="BS76" s="46"/>
      <c r="BT76" s="45"/>
      <c r="BU76" s="46"/>
      <c r="BV76" s="45"/>
      <c r="BW76" s="46"/>
      <c r="BX76" s="51"/>
      <c r="BY76" s="52"/>
      <c r="CB76" s="7"/>
    </row>
    <row r="77" spans="1:225" ht="100.2" customHeight="1">
      <c r="B77" s="95">
        <v>6</v>
      </c>
      <c r="C77" s="96"/>
      <c r="D77" s="101" t="s">
        <v>48</v>
      </c>
      <c r="E77" s="102"/>
      <c r="F77" s="102"/>
      <c r="G77" s="103" t="s">
        <v>9</v>
      </c>
      <c r="H77" s="103"/>
      <c r="I77" s="104" t="s">
        <v>60</v>
      </c>
      <c r="J77" s="104"/>
      <c r="K77" s="103" t="s">
        <v>54</v>
      </c>
      <c r="L77" s="105"/>
      <c r="M77" s="163" t="s">
        <v>156</v>
      </c>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8"/>
      <c r="AN77" s="152" t="s">
        <v>78</v>
      </c>
      <c r="AO77" s="153"/>
      <c r="AP77" s="153"/>
      <c r="AQ77" s="153"/>
      <c r="AR77" s="153"/>
      <c r="AS77" s="154"/>
      <c r="AT77" s="155"/>
      <c r="AU77" s="156"/>
      <c r="AV77" s="156"/>
      <c r="AW77" s="156"/>
      <c r="AX77" s="156"/>
      <c r="AY77" s="156"/>
      <c r="AZ77" s="156"/>
      <c r="BA77" s="157"/>
      <c r="BB77" s="148" t="s">
        <v>109</v>
      </c>
      <c r="BC77" s="149"/>
      <c r="BD77" s="149"/>
      <c r="BE77" s="149"/>
      <c r="BF77" s="149"/>
      <c r="BG77" s="149"/>
      <c r="BH77" s="150"/>
      <c r="BI77" s="115" t="s">
        <v>73</v>
      </c>
      <c r="BJ77" s="116"/>
      <c r="BK77" s="116"/>
      <c r="BL77" s="116"/>
      <c r="BM77" s="117"/>
      <c r="BN77" s="125"/>
      <c r="BO77" s="42"/>
      <c r="BP77" s="41" t="s">
        <v>86</v>
      </c>
      <c r="BQ77" s="42"/>
      <c r="BR77" s="41" t="s">
        <v>86</v>
      </c>
      <c r="BS77" s="42"/>
      <c r="BT77" s="41" t="s">
        <v>86</v>
      </c>
      <c r="BU77" s="42"/>
      <c r="BV77" s="41"/>
      <c r="BW77" s="42"/>
      <c r="BX77" s="47" t="s">
        <v>86</v>
      </c>
      <c r="BY77" s="48"/>
      <c r="CB77" s="7">
        <f>DATEVALUE(D77&amp;G77&amp;I77&amp;K77)</f>
        <v>43647</v>
      </c>
      <c r="HJ77" s="1"/>
      <c r="HK77" s="1"/>
      <c r="HL77" s="1"/>
      <c r="HM77" s="1"/>
      <c r="HN77" s="1"/>
      <c r="HO77" s="1"/>
      <c r="HP77" s="1"/>
      <c r="HQ77" s="1"/>
    </row>
    <row r="78" spans="1:225" ht="100.2" customHeight="1">
      <c r="B78" s="97"/>
      <c r="C78" s="98"/>
      <c r="D78" s="53" t="s">
        <v>29</v>
      </c>
      <c r="E78" s="54"/>
      <c r="F78" s="54"/>
      <c r="G78" s="54"/>
      <c r="H78" s="54"/>
      <c r="I78" s="54"/>
      <c r="J78" s="54"/>
      <c r="K78" s="54"/>
      <c r="L78" s="55"/>
      <c r="M78" s="56" t="s">
        <v>161</v>
      </c>
      <c r="N78" s="56"/>
      <c r="O78" s="56"/>
      <c r="P78" s="56"/>
      <c r="Q78" s="56"/>
      <c r="R78" s="56"/>
      <c r="S78" s="56"/>
      <c r="T78" s="56"/>
      <c r="U78" s="56"/>
      <c r="V78" s="56"/>
      <c r="W78" s="56"/>
      <c r="X78" s="56"/>
      <c r="Y78" s="56"/>
      <c r="Z78" s="56"/>
      <c r="AA78" s="56"/>
      <c r="AB78" s="56"/>
      <c r="AC78" s="56"/>
      <c r="AD78" s="56"/>
      <c r="AE78" s="56"/>
      <c r="AF78" s="56"/>
      <c r="AG78" s="56"/>
      <c r="AH78" s="56"/>
      <c r="AI78" s="56"/>
      <c r="AJ78" s="56"/>
      <c r="AK78" s="56"/>
      <c r="AL78" s="56"/>
      <c r="AM78" s="57"/>
      <c r="AN78" s="62"/>
      <c r="AO78" s="63"/>
      <c r="AP78" s="63"/>
      <c r="AQ78" s="63"/>
      <c r="AR78" s="63"/>
      <c r="AS78" s="64"/>
      <c r="AT78" s="65"/>
      <c r="AU78" s="66"/>
      <c r="AV78" s="66"/>
      <c r="AW78" s="66"/>
      <c r="AX78" s="66"/>
      <c r="AY78" s="66"/>
      <c r="AZ78" s="66"/>
      <c r="BA78" s="67"/>
      <c r="BB78" s="148" t="s">
        <v>117</v>
      </c>
      <c r="BC78" s="149"/>
      <c r="BD78" s="149"/>
      <c r="BE78" s="149"/>
      <c r="BF78" s="149"/>
      <c r="BG78" s="149"/>
      <c r="BH78" s="150"/>
      <c r="BI78" s="68" t="s">
        <v>75</v>
      </c>
      <c r="BJ78" s="69"/>
      <c r="BK78" s="69"/>
      <c r="BL78" s="69"/>
      <c r="BM78" s="70"/>
      <c r="BN78" s="126"/>
      <c r="BO78" s="44"/>
      <c r="BP78" s="43"/>
      <c r="BQ78" s="44"/>
      <c r="BR78" s="43"/>
      <c r="BS78" s="44"/>
      <c r="BT78" s="43"/>
      <c r="BU78" s="44"/>
      <c r="BV78" s="43"/>
      <c r="BW78" s="44"/>
      <c r="BX78" s="49"/>
      <c r="BY78" s="50"/>
      <c r="HJ78" s="1"/>
      <c r="HK78" s="1"/>
      <c r="HL78" s="1"/>
      <c r="HM78" s="1"/>
      <c r="HN78" s="1"/>
      <c r="HO78" s="1"/>
      <c r="HP78" s="1"/>
      <c r="HQ78" s="1"/>
    </row>
    <row r="79" spans="1:225" ht="100.2" customHeight="1">
      <c r="B79" s="97"/>
      <c r="C79" s="98"/>
      <c r="D79" s="71" t="s">
        <v>49</v>
      </c>
      <c r="E79" s="72"/>
      <c r="F79" s="72"/>
      <c r="G79" s="73" t="s">
        <v>9</v>
      </c>
      <c r="H79" s="73"/>
      <c r="I79" s="74" t="s">
        <v>58</v>
      </c>
      <c r="J79" s="74"/>
      <c r="K79" s="73" t="s">
        <v>54</v>
      </c>
      <c r="L79" s="75"/>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9"/>
      <c r="AN79" s="62"/>
      <c r="AO79" s="63"/>
      <c r="AP79" s="63"/>
      <c r="AQ79" s="63"/>
      <c r="AR79" s="63"/>
      <c r="AS79" s="64"/>
      <c r="AT79" s="65"/>
      <c r="AU79" s="66"/>
      <c r="AV79" s="66"/>
      <c r="AW79" s="66"/>
      <c r="AX79" s="66"/>
      <c r="AY79" s="66"/>
      <c r="AZ79" s="66"/>
      <c r="BA79" s="67"/>
      <c r="BB79" s="62" t="s">
        <v>124</v>
      </c>
      <c r="BC79" s="63"/>
      <c r="BD79" s="63"/>
      <c r="BE79" s="63"/>
      <c r="BF79" s="63"/>
      <c r="BG79" s="63"/>
      <c r="BH79" s="64"/>
      <c r="BI79" s="145"/>
      <c r="BJ79" s="146"/>
      <c r="BK79" s="146"/>
      <c r="BL79" s="146"/>
      <c r="BM79" s="147"/>
      <c r="BN79" s="126"/>
      <c r="BO79" s="44"/>
      <c r="BP79" s="43"/>
      <c r="BQ79" s="44"/>
      <c r="BR79" s="43"/>
      <c r="BS79" s="44"/>
      <c r="BT79" s="43"/>
      <c r="BU79" s="44"/>
      <c r="BV79" s="43"/>
      <c r="BW79" s="44"/>
      <c r="BX79" s="49"/>
      <c r="BY79" s="50"/>
      <c r="CB79" s="7">
        <f>DATEVALUE(D79&amp;G79&amp;I79&amp;K79)</f>
        <v>43952</v>
      </c>
      <c r="HJ79" s="1"/>
      <c r="HK79" s="1"/>
      <c r="HL79" s="1"/>
      <c r="HM79" s="1"/>
      <c r="HN79" s="1"/>
      <c r="HO79" s="1"/>
      <c r="HP79" s="1"/>
      <c r="HQ79" s="1"/>
    </row>
    <row r="80" spans="1:225" ht="100.2" customHeight="1">
      <c r="B80" s="97"/>
      <c r="C80" s="98"/>
      <c r="D80" s="79"/>
      <c r="E80" s="80"/>
      <c r="F80" s="80"/>
      <c r="G80" s="80"/>
      <c r="H80" s="80"/>
      <c r="I80" s="80"/>
      <c r="J80" s="80"/>
      <c r="K80" s="80"/>
      <c r="L80" s="81"/>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9"/>
      <c r="AN80" s="62"/>
      <c r="AO80" s="63"/>
      <c r="AP80" s="63"/>
      <c r="AQ80" s="63"/>
      <c r="AR80" s="63"/>
      <c r="AS80" s="64"/>
      <c r="AT80" s="65"/>
      <c r="AU80" s="66"/>
      <c r="AV80" s="66"/>
      <c r="AW80" s="66"/>
      <c r="AX80" s="66"/>
      <c r="AY80" s="66"/>
      <c r="AZ80" s="66"/>
      <c r="BA80" s="67"/>
      <c r="BB80" s="62" t="s">
        <v>126</v>
      </c>
      <c r="BC80" s="63"/>
      <c r="BD80" s="63"/>
      <c r="BE80" s="63"/>
      <c r="BF80" s="63"/>
      <c r="BG80" s="63"/>
      <c r="BH80" s="64"/>
      <c r="BI80" s="118"/>
      <c r="BJ80" s="119"/>
      <c r="BK80" s="119"/>
      <c r="BL80" s="119"/>
      <c r="BM80" s="120"/>
      <c r="BN80" s="126"/>
      <c r="BO80" s="44"/>
      <c r="BP80" s="43"/>
      <c r="BQ80" s="44"/>
      <c r="BR80" s="43"/>
      <c r="BS80" s="44"/>
      <c r="BT80" s="43"/>
      <c r="BU80" s="44"/>
      <c r="BV80" s="43"/>
      <c r="BW80" s="44"/>
      <c r="BX80" s="49"/>
      <c r="BY80" s="50"/>
    </row>
    <row r="81" spans="2:225" ht="100.2" customHeight="1">
      <c r="B81" s="97"/>
      <c r="C81" s="98"/>
      <c r="D81" s="31"/>
      <c r="E81" s="32"/>
      <c r="F81" s="32"/>
      <c r="G81" s="32"/>
      <c r="H81" s="32"/>
      <c r="I81" s="32"/>
      <c r="J81" s="32"/>
      <c r="K81" s="32"/>
      <c r="L81" s="33"/>
      <c r="M81" s="58"/>
      <c r="N81" s="58"/>
      <c r="O81" s="58"/>
      <c r="P81" s="58"/>
      <c r="Q81" s="58"/>
      <c r="R81" s="58"/>
      <c r="S81" s="58"/>
      <c r="T81" s="58"/>
      <c r="U81" s="58"/>
      <c r="V81" s="58"/>
      <c r="W81" s="58"/>
      <c r="X81" s="58"/>
      <c r="Y81" s="58"/>
      <c r="Z81" s="58"/>
      <c r="AA81" s="58"/>
      <c r="AB81" s="58"/>
      <c r="AC81" s="58"/>
      <c r="AD81" s="58"/>
      <c r="AE81" s="58"/>
      <c r="AF81" s="58"/>
      <c r="AG81" s="58"/>
      <c r="AH81" s="58"/>
      <c r="AI81" s="58"/>
      <c r="AJ81" s="58"/>
      <c r="AK81" s="58"/>
      <c r="AL81" s="58"/>
      <c r="AM81" s="59"/>
      <c r="AN81" s="25"/>
      <c r="AO81" s="26"/>
      <c r="AP81" s="26"/>
      <c r="AQ81" s="26"/>
      <c r="AR81" s="26"/>
      <c r="AS81" s="27"/>
      <c r="AT81" s="28"/>
      <c r="AU81" s="29"/>
      <c r="AV81" s="29"/>
      <c r="AW81" s="29"/>
      <c r="AX81" s="29"/>
      <c r="AY81" s="29"/>
      <c r="AZ81" s="29"/>
      <c r="BA81" s="30"/>
      <c r="BB81" s="25"/>
      <c r="BC81" s="26"/>
      <c r="BD81" s="26"/>
      <c r="BE81" s="26"/>
      <c r="BF81" s="26"/>
      <c r="BG81" s="26"/>
      <c r="BH81" s="27"/>
      <c r="BI81" s="118"/>
      <c r="BJ81" s="119"/>
      <c r="BK81" s="119"/>
      <c r="BL81" s="119"/>
      <c r="BM81" s="120"/>
      <c r="BN81" s="144"/>
      <c r="BO81" s="142"/>
      <c r="BP81" s="141"/>
      <c r="BQ81" s="142"/>
      <c r="BR81" s="141"/>
      <c r="BS81" s="142"/>
      <c r="BT81" s="141"/>
      <c r="BU81" s="142"/>
      <c r="BV81" s="141"/>
      <c r="BW81" s="142"/>
      <c r="BX81" s="141"/>
      <c r="BY81" s="143"/>
    </row>
    <row r="82" spans="2:225" ht="100.2" customHeight="1">
      <c r="B82" s="97"/>
      <c r="C82" s="98"/>
      <c r="D82" s="121"/>
      <c r="E82" s="122"/>
      <c r="F82" s="122"/>
      <c r="G82" s="122"/>
      <c r="H82" s="122"/>
      <c r="I82" s="122"/>
      <c r="J82" s="122"/>
      <c r="K82" s="122"/>
      <c r="L82" s="123"/>
      <c r="M82" s="58"/>
      <c r="N82" s="58"/>
      <c r="O82" s="58"/>
      <c r="P82" s="58"/>
      <c r="Q82" s="58"/>
      <c r="R82" s="58"/>
      <c r="S82" s="58"/>
      <c r="T82" s="58"/>
      <c r="U82" s="58"/>
      <c r="V82" s="58"/>
      <c r="W82" s="58"/>
      <c r="X82" s="58"/>
      <c r="Y82" s="58"/>
      <c r="Z82" s="58"/>
      <c r="AA82" s="58"/>
      <c r="AB82" s="58"/>
      <c r="AC82" s="58"/>
      <c r="AD82" s="58"/>
      <c r="AE82" s="58"/>
      <c r="AF82" s="58"/>
      <c r="AG82" s="58"/>
      <c r="AH82" s="58"/>
      <c r="AI82" s="58"/>
      <c r="AJ82" s="58"/>
      <c r="AK82" s="58"/>
      <c r="AL82" s="58"/>
      <c r="AM82" s="59"/>
      <c r="AN82" s="62"/>
      <c r="AO82" s="63"/>
      <c r="AP82" s="63"/>
      <c r="AQ82" s="63"/>
      <c r="AR82" s="63"/>
      <c r="AS82" s="64"/>
      <c r="AT82" s="65"/>
      <c r="AU82" s="66"/>
      <c r="AV82" s="66"/>
      <c r="AW82" s="66"/>
      <c r="AX82" s="66"/>
      <c r="AY82" s="66"/>
      <c r="AZ82" s="66"/>
      <c r="BA82" s="67"/>
      <c r="BB82" s="62"/>
      <c r="BC82" s="63"/>
      <c r="BD82" s="63"/>
      <c r="BE82" s="63"/>
      <c r="BF82" s="63"/>
      <c r="BG82" s="63"/>
      <c r="BH82" s="64"/>
      <c r="BI82" s="124" t="s">
        <v>74</v>
      </c>
      <c r="BJ82" s="116"/>
      <c r="BK82" s="116"/>
      <c r="BL82" s="116"/>
      <c r="BM82" s="117"/>
      <c r="BN82" s="126"/>
      <c r="BO82" s="44"/>
      <c r="BP82" s="43"/>
      <c r="BQ82" s="44"/>
      <c r="BR82" s="43"/>
      <c r="BS82" s="44"/>
      <c r="BT82" s="43"/>
      <c r="BU82" s="44"/>
      <c r="BV82" s="43"/>
      <c r="BW82" s="44"/>
      <c r="BX82" s="49"/>
      <c r="BY82" s="50"/>
    </row>
    <row r="83" spans="2:225" ht="100.2" customHeight="1">
      <c r="B83" s="99"/>
      <c r="C83" s="100"/>
      <c r="D83" s="82">
        <f ca="1">IFERROR(IF(AND(D79="",I79=""),ROUNDDOWN((DATEDIF($CB77,TODAY(),"m")+1)/12,0),ROUNDDOWN((DATEDIF($CB77,$CB79,"m")+1)/12,0)),"")</f>
        <v>0</v>
      </c>
      <c r="E83" s="83"/>
      <c r="F83" s="83"/>
      <c r="G83" s="84" t="s">
        <v>9</v>
      </c>
      <c r="H83" s="84"/>
      <c r="I83" s="83">
        <f ca="1">IFERROR(IF(AND(D79="",I79=""),DATEDIF($CB77,TODAY(),"m")-D83*12+1,DATEDIF($CB77,$CB79,"m")-D83*12+1),"")</f>
        <v>11</v>
      </c>
      <c r="J83" s="83"/>
      <c r="K83" s="84" t="s">
        <v>67</v>
      </c>
      <c r="L83" s="85"/>
      <c r="M83" s="60"/>
      <c r="N83" s="60"/>
      <c r="O83" s="60"/>
      <c r="P83" s="60"/>
      <c r="Q83" s="60"/>
      <c r="R83" s="60"/>
      <c r="S83" s="60"/>
      <c r="T83" s="60"/>
      <c r="U83" s="60"/>
      <c r="V83" s="60"/>
      <c r="W83" s="60"/>
      <c r="X83" s="60"/>
      <c r="Y83" s="60"/>
      <c r="Z83" s="60"/>
      <c r="AA83" s="60"/>
      <c r="AB83" s="60"/>
      <c r="AC83" s="60"/>
      <c r="AD83" s="60"/>
      <c r="AE83" s="60"/>
      <c r="AF83" s="60"/>
      <c r="AG83" s="60"/>
      <c r="AH83" s="60"/>
      <c r="AI83" s="60"/>
      <c r="AJ83" s="60"/>
      <c r="AK83" s="60"/>
      <c r="AL83" s="60"/>
      <c r="AM83" s="61"/>
      <c r="AN83" s="86"/>
      <c r="AO83" s="87"/>
      <c r="AP83" s="87"/>
      <c r="AQ83" s="87"/>
      <c r="AR83" s="87"/>
      <c r="AS83" s="88"/>
      <c r="AT83" s="89"/>
      <c r="AU83" s="90"/>
      <c r="AV83" s="90"/>
      <c r="AW83" s="90"/>
      <c r="AX83" s="90"/>
      <c r="AY83" s="90"/>
      <c r="AZ83" s="90"/>
      <c r="BA83" s="91"/>
      <c r="BB83" s="86"/>
      <c r="BC83" s="87"/>
      <c r="BD83" s="87"/>
      <c r="BE83" s="87"/>
      <c r="BF83" s="87"/>
      <c r="BG83" s="87"/>
      <c r="BH83" s="88"/>
      <c r="BI83" s="92" t="s">
        <v>70</v>
      </c>
      <c r="BJ83" s="93"/>
      <c r="BK83" s="93"/>
      <c r="BL83" s="93"/>
      <c r="BM83" s="94"/>
      <c r="BN83" s="127"/>
      <c r="BO83" s="46"/>
      <c r="BP83" s="45"/>
      <c r="BQ83" s="46"/>
      <c r="BR83" s="45"/>
      <c r="BS83" s="46"/>
      <c r="BT83" s="45"/>
      <c r="BU83" s="46"/>
      <c r="BV83" s="45"/>
      <c r="BW83" s="46"/>
      <c r="BX83" s="51"/>
      <c r="BY83" s="52"/>
      <c r="CB83" s="7"/>
    </row>
    <row r="84" spans="2:225" ht="96" customHeight="1">
      <c r="B84" s="95">
        <v>7</v>
      </c>
      <c r="C84" s="96"/>
      <c r="D84" s="101" t="s">
        <v>48</v>
      </c>
      <c r="E84" s="102"/>
      <c r="F84" s="102"/>
      <c r="G84" s="103" t="s">
        <v>9</v>
      </c>
      <c r="H84" s="103"/>
      <c r="I84" s="104" t="s">
        <v>85</v>
      </c>
      <c r="J84" s="104"/>
      <c r="K84" s="103" t="s">
        <v>54</v>
      </c>
      <c r="L84" s="105"/>
      <c r="M84" s="134" t="s">
        <v>131</v>
      </c>
      <c r="N84" s="107"/>
      <c r="O84" s="107"/>
      <c r="P84" s="107"/>
      <c r="Q84" s="107"/>
      <c r="R84" s="107"/>
      <c r="S84" s="107"/>
      <c r="T84" s="107"/>
      <c r="U84" s="107"/>
      <c r="V84" s="107"/>
      <c r="W84" s="107"/>
      <c r="X84" s="107"/>
      <c r="Y84" s="107"/>
      <c r="Z84" s="107"/>
      <c r="AA84" s="107"/>
      <c r="AB84" s="107"/>
      <c r="AC84" s="107"/>
      <c r="AD84" s="107"/>
      <c r="AE84" s="107"/>
      <c r="AF84" s="107"/>
      <c r="AG84" s="107"/>
      <c r="AH84" s="107"/>
      <c r="AI84" s="107"/>
      <c r="AJ84" s="107"/>
      <c r="AK84" s="107"/>
      <c r="AL84" s="107"/>
      <c r="AM84" s="108"/>
      <c r="AN84" s="152" t="s">
        <v>78</v>
      </c>
      <c r="AO84" s="153"/>
      <c r="AP84" s="153"/>
      <c r="AQ84" s="153"/>
      <c r="AR84" s="153"/>
      <c r="AS84" s="154"/>
      <c r="AT84" s="155"/>
      <c r="AU84" s="156"/>
      <c r="AV84" s="156"/>
      <c r="AW84" s="156"/>
      <c r="AX84" s="156"/>
      <c r="AY84" s="156"/>
      <c r="AZ84" s="156"/>
      <c r="BA84" s="157"/>
      <c r="BB84" s="148" t="s">
        <v>109</v>
      </c>
      <c r="BC84" s="149"/>
      <c r="BD84" s="149"/>
      <c r="BE84" s="149"/>
      <c r="BF84" s="149"/>
      <c r="BG84" s="149"/>
      <c r="BH84" s="150"/>
      <c r="BI84" s="115" t="s">
        <v>73</v>
      </c>
      <c r="BJ84" s="116"/>
      <c r="BK84" s="116"/>
      <c r="BL84" s="116"/>
      <c r="BM84" s="117"/>
      <c r="BN84" s="125"/>
      <c r="BO84" s="42"/>
      <c r="BP84" s="41"/>
      <c r="BQ84" s="42"/>
      <c r="BR84" s="41" t="s">
        <v>86</v>
      </c>
      <c r="BS84" s="42"/>
      <c r="BT84" s="41" t="s">
        <v>86</v>
      </c>
      <c r="BU84" s="42"/>
      <c r="BV84" s="41" t="s">
        <v>86</v>
      </c>
      <c r="BW84" s="42"/>
      <c r="BX84" s="47" t="s">
        <v>86</v>
      </c>
      <c r="BY84" s="48"/>
      <c r="CB84" s="7">
        <f>DATEVALUE(D84&amp;G84&amp;I84&amp;K84)</f>
        <v>43466</v>
      </c>
      <c r="HJ84" s="1"/>
      <c r="HK84" s="1"/>
      <c r="HL84" s="1"/>
      <c r="HM84" s="1"/>
      <c r="HN84" s="1"/>
      <c r="HO84" s="1"/>
      <c r="HP84" s="1"/>
      <c r="HQ84" s="1"/>
    </row>
    <row r="85" spans="2:225" ht="100.2" customHeight="1">
      <c r="B85" s="97"/>
      <c r="C85" s="98"/>
      <c r="D85" s="53" t="s">
        <v>29</v>
      </c>
      <c r="E85" s="54"/>
      <c r="F85" s="54"/>
      <c r="G85" s="54"/>
      <c r="H85" s="54"/>
      <c r="I85" s="54"/>
      <c r="J85" s="54"/>
      <c r="K85" s="54"/>
      <c r="L85" s="55"/>
      <c r="M85" s="56" t="s">
        <v>162</v>
      </c>
      <c r="N85" s="56"/>
      <c r="O85" s="56"/>
      <c r="P85" s="56"/>
      <c r="Q85" s="56"/>
      <c r="R85" s="56"/>
      <c r="S85" s="56"/>
      <c r="T85" s="56"/>
      <c r="U85" s="56"/>
      <c r="V85" s="56"/>
      <c r="W85" s="56"/>
      <c r="X85" s="56"/>
      <c r="Y85" s="56"/>
      <c r="Z85" s="56"/>
      <c r="AA85" s="56"/>
      <c r="AB85" s="56"/>
      <c r="AC85" s="56"/>
      <c r="AD85" s="56"/>
      <c r="AE85" s="56"/>
      <c r="AF85" s="56"/>
      <c r="AG85" s="56"/>
      <c r="AH85" s="56"/>
      <c r="AI85" s="56"/>
      <c r="AJ85" s="56"/>
      <c r="AK85" s="56"/>
      <c r="AL85" s="56"/>
      <c r="AM85" s="57"/>
      <c r="AN85" s="62"/>
      <c r="AO85" s="63"/>
      <c r="AP85" s="63"/>
      <c r="AQ85" s="63"/>
      <c r="AR85" s="63"/>
      <c r="AS85" s="64"/>
      <c r="AT85" s="65"/>
      <c r="AU85" s="66"/>
      <c r="AV85" s="66"/>
      <c r="AW85" s="66"/>
      <c r="AX85" s="66"/>
      <c r="AY85" s="66"/>
      <c r="AZ85" s="66"/>
      <c r="BA85" s="67"/>
      <c r="BB85" s="148" t="s">
        <v>117</v>
      </c>
      <c r="BC85" s="149"/>
      <c r="BD85" s="149"/>
      <c r="BE85" s="149"/>
      <c r="BF85" s="149"/>
      <c r="BG85" s="149"/>
      <c r="BH85" s="150"/>
      <c r="BI85" s="68" t="s">
        <v>75</v>
      </c>
      <c r="BJ85" s="69"/>
      <c r="BK85" s="69"/>
      <c r="BL85" s="69"/>
      <c r="BM85" s="70"/>
      <c r="BN85" s="126"/>
      <c r="BO85" s="44"/>
      <c r="BP85" s="43"/>
      <c r="BQ85" s="44"/>
      <c r="BR85" s="43"/>
      <c r="BS85" s="44"/>
      <c r="BT85" s="43"/>
      <c r="BU85" s="44"/>
      <c r="BV85" s="43"/>
      <c r="BW85" s="44"/>
      <c r="BX85" s="49"/>
      <c r="BY85" s="50"/>
      <c r="HJ85" s="1"/>
      <c r="HK85" s="1"/>
      <c r="HL85" s="1"/>
      <c r="HM85" s="1"/>
      <c r="HN85" s="1"/>
      <c r="HO85" s="1"/>
      <c r="HP85" s="1"/>
      <c r="HQ85" s="1"/>
    </row>
    <row r="86" spans="2:225" ht="100.2" customHeight="1">
      <c r="B86" s="97"/>
      <c r="C86" s="98"/>
      <c r="D86" s="71" t="s">
        <v>52</v>
      </c>
      <c r="E86" s="72"/>
      <c r="F86" s="72"/>
      <c r="G86" s="73" t="s">
        <v>9</v>
      </c>
      <c r="H86" s="73"/>
      <c r="I86" s="74" t="s">
        <v>31</v>
      </c>
      <c r="J86" s="74"/>
      <c r="K86" s="73" t="s">
        <v>54</v>
      </c>
      <c r="L86" s="75"/>
      <c r="M86" s="58"/>
      <c r="N86" s="58"/>
      <c r="O86" s="58"/>
      <c r="P86" s="58"/>
      <c r="Q86" s="58"/>
      <c r="R86" s="58"/>
      <c r="S86" s="58"/>
      <c r="T86" s="58"/>
      <c r="U86" s="58"/>
      <c r="V86" s="58"/>
      <c r="W86" s="58"/>
      <c r="X86" s="58"/>
      <c r="Y86" s="58"/>
      <c r="Z86" s="58"/>
      <c r="AA86" s="58"/>
      <c r="AB86" s="58"/>
      <c r="AC86" s="58"/>
      <c r="AD86" s="58"/>
      <c r="AE86" s="58"/>
      <c r="AF86" s="58"/>
      <c r="AG86" s="58"/>
      <c r="AH86" s="58"/>
      <c r="AI86" s="58"/>
      <c r="AJ86" s="58"/>
      <c r="AK86" s="58"/>
      <c r="AL86" s="58"/>
      <c r="AM86" s="59"/>
      <c r="AN86" s="62"/>
      <c r="AO86" s="63"/>
      <c r="AP86" s="63"/>
      <c r="AQ86" s="63"/>
      <c r="AR86" s="63"/>
      <c r="AS86" s="64"/>
      <c r="AT86" s="65"/>
      <c r="AU86" s="66"/>
      <c r="AV86" s="66"/>
      <c r="AW86" s="66"/>
      <c r="AX86" s="66"/>
      <c r="AY86" s="66"/>
      <c r="AZ86" s="66"/>
      <c r="BA86" s="67"/>
      <c r="BB86" s="62" t="s">
        <v>124</v>
      </c>
      <c r="BC86" s="63"/>
      <c r="BD86" s="63"/>
      <c r="BE86" s="63"/>
      <c r="BF86" s="63"/>
      <c r="BG86" s="63"/>
      <c r="BH86" s="64"/>
      <c r="BI86" s="76"/>
      <c r="BJ86" s="77"/>
      <c r="BK86" s="77"/>
      <c r="BL86" s="77"/>
      <c r="BM86" s="78"/>
      <c r="BN86" s="126"/>
      <c r="BO86" s="44"/>
      <c r="BP86" s="43"/>
      <c r="BQ86" s="44"/>
      <c r="BR86" s="43"/>
      <c r="BS86" s="44"/>
      <c r="BT86" s="43"/>
      <c r="BU86" s="44"/>
      <c r="BV86" s="43"/>
      <c r="BW86" s="44"/>
      <c r="BX86" s="49"/>
      <c r="BY86" s="50"/>
      <c r="CB86" s="7">
        <f>DATEVALUE(D86&amp;G86&amp;I86&amp;K86)</f>
        <v>45231</v>
      </c>
      <c r="HJ86" s="1"/>
      <c r="HK86" s="1"/>
      <c r="HL86" s="1"/>
      <c r="HM86" s="1"/>
      <c r="HN86" s="1"/>
      <c r="HO86" s="1"/>
      <c r="HP86" s="1"/>
      <c r="HQ86" s="1"/>
    </row>
    <row r="87" spans="2:225" ht="100.2" customHeight="1">
      <c r="B87" s="97"/>
      <c r="C87" s="98"/>
      <c r="D87" s="79"/>
      <c r="E87" s="80"/>
      <c r="F87" s="80"/>
      <c r="G87" s="80"/>
      <c r="H87" s="80"/>
      <c r="I87" s="80"/>
      <c r="J87" s="80"/>
      <c r="K87" s="80"/>
      <c r="L87" s="81"/>
      <c r="M87" s="58"/>
      <c r="N87" s="58"/>
      <c r="O87" s="58"/>
      <c r="P87" s="58"/>
      <c r="Q87" s="58"/>
      <c r="R87" s="58"/>
      <c r="S87" s="58"/>
      <c r="T87" s="58"/>
      <c r="U87" s="58"/>
      <c r="V87" s="58"/>
      <c r="W87" s="58"/>
      <c r="X87" s="58"/>
      <c r="Y87" s="58"/>
      <c r="Z87" s="58"/>
      <c r="AA87" s="58"/>
      <c r="AB87" s="58"/>
      <c r="AC87" s="58"/>
      <c r="AD87" s="58"/>
      <c r="AE87" s="58"/>
      <c r="AF87" s="58"/>
      <c r="AG87" s="58"/>
      <c r="AH87" s="58"/>
      <c r="AI87" s="58"/>
      <c r="AJ87" s="58"/>
      <c r="AK87" s="58"/>
      <c r="AL87" s="58"/>
      <c r="AM87" s="59"/>
      <c r="AN87" s="62"/>
      <c r="AO87" s="63"/>
      <c r="AP87" s="63"/>
      <c r="AQ87" s="63"/>
      <c r="AR87" s="63"/>
      <c r="AS87" s="64"/>
      <c r="AT87" s="65"/>
      <c r="AU87" s="66"/>
      <c r="AV87" s="66"/>
      <c r="AW87" s="66"/>
      <c r="AX87" s="66"/>
      <c r="AY87" s="66"/>
      <c r="AZ87" s="66"/>
      <c r="BA87" s="67"/>
      <c r="BB87" s="62" t="s">
        <v>126</v>
      </c>
      <c r="BC87" s="63"/>
      <c r="BD87" s="63"/>
      <c r="BE87" s="63"/>
      <c r="BF87" s="63"/>
      <c r="BG87" s="63"/>
      <c r="BH87" s="64"/>
      <c r="BI87" s="118"/>
      <c r="BJ87" s="119"/>
      <c r="BK87" s="119"/>
      <c r="BL87" s="119"/>
      <c r="BM87" s="120"/>
      <c r="BN87" s="126"/>
      <c r="BO87" s="44"/>
      <c r="BP87" s="43"/>
      <c r="BQ87" s="44"/>
      <c r="BR87" s="43"/>
      <c r="BS87" s="44"/>
      <c r="BT87" s="43"/>
      <c r="BU87" s="44"/>
      <c r="BV87" s="43"/>
      <c r="BW87" s="44"/>
      <c r="BX87" s="49"/>
      <c r="BY87" s="50"/>
    </row>
    <row r="88" spans="2:225" ht="100.2" customHeight="1">
      <c r="B88" s="97"/>
      <c r="C88" s="98"/>
      <c r="D88" s="31"/>
      <c r="E88" s="32"/>
      <c r="F88" s="32"/>
      <c r="G88" s="32"/>
      <c r="H88" s="32"/>
      <c r="I88" s="32"/>
      <c r="J88" s="32"/>
      <c r="K88" s="32"/>
      <c r="L88" s="33"/>
      <c r="M88" s="58"/>
      <c r="N88" s="58"/>
      <c r="O88" s="58"/>
      <c r="P88" s="58"/>
      <c r="Q88" s="58"/>
      <c r="R88" s="58"/>
      <c r="S88" s="58"/>
      <c r="T88" s="58"/>
      <c r="U88" s="58"/>
      <c r="V88" s="58"/>
      <c r="W88" s="58"/>
      <c r="X88" s="58"/>
      <c r="Y88" s="58"/>
      <c r="Z88" s="58"/>
      <c r="AA88" s="58"/>
      <c r="AB88" s="58"/>
      <c r="AC88" s="58"/>
      <c r="AD88" s="58"/>
      <c r="AE88" s="58"/>
      <c r="AF88" s="58"/>
      <c r="AG88" s="58"/>
      <c r="AH88" s="58"/>
      <c r="AI88" s="58"/>
      <c r="AJ88" s="58"/>
      <c r="AK88" s="58"/>
      <c r="AL88" s="58"/>
      <c r="AM88" s="59"/>
      <c r="AN88" s="25"/>
      <c r="AO88" s="26"/>
      <c r="AP88" s="26"/>
      <c r="AQ88" s="26"/>
      <c r="AR88" s="26"/>
      <c r="AS88" s="27"/>
      <c r="AT88" s="28"/>
      <c r="AU88" s="29"/>
      <c r="AV88" s="29"/>
      <c r="AW88" s="29"/>
      <c r="AX88" s="29"/>
      <c r="AY88" s="29"/>
      <c r="AZ88" s="29"/>
      <c r="BA88" s="30"/>
      <c r="BB88" s="25"/>
      <c r="BC88" s="26"/>
      <c r="BD88" s="26"/>
      <c r="BE88" s="26"/>
      <c r="BF88" s="26"/>
      <c r="BG88" s="26"/>
      <c r="BH88" s="27"/>
      <c r="BI88" s="118"/>
      <c r="BJ88" s="119"/>
      <c r="BK88" s="119"/>
      <c r="BL88" s="119"/>
      <c r="BM88" s="120"/>
      <c r="BN88" s="144"/>
      <c r="BO88" s="142"/>
      <c r="BP88" s="141"/>
      <c r="BQ88" s="142"/>
      <c r="BR88" s="141"/>
      <c r="BS88" s="142"/>
      <c r="BT88" s="141"/>
      <c r="BU88" s="142"/>
      <c r="BV88" s="141"/>
      <c r="BW88" s="142"/>
      <c r="BX88" s="141"/>
      <c r="BY88" s="143"/>
    </row>
    <row r="89" spans="2:225" ht="100.2" customHeight="1">
      <c r="B89" s="97"/>
      <c r="C89" s="98"/>
      <c r="D89" s="31"/>
      <c r="E89" s="32"/>
      <c r="F89" s="32"/>
      <c r="G89" s="32"/>
      <c r="H89" s="32"/>
      <c r="I89" s="32"/>
      <c r="J89" s="32"/>
      <c r="K89" s="32"/>
      <c r="L89" s="33"/>
      <c r="M89" s="58"/>
      <c r="N89" s="58"/>
      <c r="O89" s="58"/>
      <c r="P89" s="58"/>
      <c r="Q89" s="58"/>
      <c r="R89" s="58"/>
      <c r="S89" s="58"/>
      <c r="T89" s="58"/>
      <c r="U89" s="58"/>
      <c r="V89" s="58"/>
      <c r="W89" s="58"/>
      <c r="X89" s="58"/>
      <c r="Y89" s="58"/>
      <c r="Z89" s="58"/>
      <c r="AA89" s="58"/>
      <c r="AB89" s="58"/>
      <c r="AC89" s="58"/>
      <c r="AD89" s="58"/>
      <c r="AE89" s="58"/>
      <c r="AF89" s="58"/>
      <c r="AG89" s="58"/>
      <c r="AH89" s="58"/>
      <c r="AI89" s="58"/>
      <c r="AJ89" s="58"/>
      <c r="AK89" s="58"/>
      <c r="AL89" s="58"/>
      <c r="AM89" s="59"/>
      <c r="AN89" s="25"/>
      <c r="AO89" s="26"/>
      <c r="AP89" s="26"/>
      <c r="AQ89" s="26"/>
      <c r="AR89" s="26"/>
      <c r="AS89" s="27"/>
      <c r="AT89" s="28"/>
      <c r="AU89" s="29"/>
      <c r="AV89" s="29"/>
      <c r="AW89" s="29"/>
      <c r="AX89" s="29"/>
      <c r="AY89" s="29"/>
      <c r="AZ89" s="29"/>
      <c r="BA89" s="30"/>
      <c r="BB89" s="25"/>
      <c r="BC89" s="26"/>
      <c r="BD89" s="26"/>
      <c r="BE89" s="26"/>
      <c r="BF89" s="26"/>
      <c r="BG89" s="26"/>
      <c r="BH89" s="27"/>
      <c r="BI89" s="118"/>
      <c r="BJ89" s="119"/>
      <c r="BK89" s="119"/>
      <c r="BL89" s="119"/>
      <c r="BM89" s="120"/>
      <c r="BN89" s="144"/>
      <c r="BO89" s="142"/>
      <c r="BP89" s="141"/>
      <c r="BQ89" s="142"/>
      <c r="BR89" s="141"/>
      <c r="BS89" s="142"/>
      <c r="BT89" s="141"/>
      <c r="BU89" s="142"/>
      <c r="BV89" s="141"/>
      <c r="BW89" s="142"/>
      <c r="BX89" s="141"/>
      <c r="BY89" s="143"/>
    </row>
    <row r="90" spans="2:225" ht="100.2" customHeight="1">
      <c r="B90" s="97"/>
      <c r="C90" s="98"/>
      <c r="D90" s="121"/>
      <c r="E90" s="122"/>
      <c r="F90" s="122"/>
      <c r="G90" s="122"/>
      <c r="H90" s="122"/>
      <c r="I90" s="122"/>
      <c r="J90" s="122"/>
      <c r="K90" s="122"/>
      <c r="L90" s="123"/>
      <c r="M90" s="58"/>
      <c r="N90" s="58"/>
      <c r="O90" s="58"/>
      <c r="P90" s="58"/>
      <c r="Q90" s="58"/>
      <c r="R90" s="58"/>
      <c r="S90" s="58"/>
      <c r="T90" s="58"/>
      <c r="U90" s="58"/>
      <c r="V90" s="58"/>
      <c r="W90" s="58"/>
      <c r="X90" s="58"/>
      <c r="Y90" s="58"/>
      <c r="Z90" s="58"/>
      <c r="AA90" s="58"/>
      <c r="AB90" s="58"/>
      <c r="AC90" s="58"/>
      <c r="AD90" s="58"/>
      <c r="AE90" s="58"/>
      <c r="AF90" s="58"/>
      <c r="AG90" s="58"/>
      <c r="AH90" s="58"/>
      <c r="AI90" s="58"/>
      <c r="AJ90" s="58"/>
      <c r="AK90" s="58"/>
      <c r="AL90" s="58"/>
      <c r="AM90" s="59"/>
      <c r="AN90" s="62"/>
      <c r="AO90" s="63"/>
      <c r="AP90" s="63"/>
      <c r="AQ90" s="63"/>
      <c r="AR90" s="63"/>
      <c r="AS90" s="64"/>
      <c r="AT90" s="65"/>
      <c r="AU90" s="66"/>
      <c r="AV90" s="66"/>
      <c r="AW90" s="66"/>
      <c r="AX90" s="66"/>
      <c r="AY90" s="66"/>
      <c r="AZ90" s="66"/>
      <c r="BA90" s="67"/>
      <c r="BB90" s="62"/>
      <c r="BC90" s="63"/>
      <c r="BD90" s="63"/>
      <c r="BE90" s="63"/>
      <c r="BF90" s="63"/>
      <c r="BG90" s="63"/>
      <c r="BH90" s="64"/>
      <c r="BI90" s="124" t="s">
        <v>74</v>
      </c>
      <c r="BJ90" s="116"/>
      <c r="BK90" s="116"/>
      <c r="BL90" s="116"/>
      <c r="BM90" s="117"/>
      <c r="BN90" s="126"/>
      <c r="BO90" s="44"/>
      <c r="BP90" s="43"/>
      <c r="BQ90" s="44"/>
      <c r="BR90" s="43"/>
      <c r="BS90" s="44"/>
      <c r="BT90" s="43"/>
      <c r="BU90" s="44"/>
      <c r="BV90" s="43"/>
      <c r="BW90" s="44"/>
      <c r="BX90" s="49"/>
      <c r="BY90" s="50"/>
    </row>
    <row r="91" spans="2:225" ht="100.2" customHeight="1">
      <c r="B91" s="99"/>
      <c r="C91" s="100"/>
      <c r="D91" s="82">
        <f ca="1">IFERROR(IF(AND(D86="",I86=""),ROUNDDOWN((DATEDIF($CB84,TODAY(),"m")+1)/12,0),ROUNDDOWN((DATEDIF($CB84,$CB86,"m")+1)/12,0)),"")</f>
        <v>4</v>
      </c>
      <c r="E91" s="83"/>
      <c r="F91" s="83"/>
      <c r="G91" s="84" t="s">
        <v>9</v>
      </c>
      <c r="H91" s="84"/>
      <c r="I91" s="83">
        <f ca="1">IFERROR(IF(AND(D86="",I86=""),DATEDIF($CB84,TODAY(),"m")-D91*12+1,DATEDIF($CB84,$CB86,"m")-D91*12+1),"")</f>
        <v>11</v>
      </c>
      <c r="J91" s="83"/>
      <c r="K91" s="84" t="s">
        <v>67</v>
      </c>
      <c r="L91" s="85"/>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1"/>
      <c r="AN91" s="86"/>
      <c r="AO91" s="87"/>
      <c r="AP91" s="87"/>
      <c r="AQ91" s="87"/>
      <c r="AR91" s="87"/>
      <c r="AS91" s="88"/>
      <c r="AT91" s="89"/>
      <c r="AU91" s="90"/>
      <c r="AV91" s="90"/>
      <c r="AW91" s="90"/>
      <c r="AX91" s="90"/>
      <c r="AY91" s="90"/>
      <c r="AZ91" s="90"/>
      <c r="BA91" s="91"/>
      <c r="BB91" s="86"/>
      <c r="BC91" s="87"/>
      <c r="BD91" s="87"/>
      <c r="BE91" s="87"/>
      <c r="BF91" s="87"/>
      <c r="BG91" s="87"/>
      <c r="BH91" s="88"/>
      <c r="BI91" s="92" t="s">
        <v>69</v>
      </c>
      <c r="BJ91" s="93"/>
      <c r="BK91" s="93"/>
      <c r="BL91" s="93"/>
      <c r="BM91" s="94"/>
      <c r="BN91" s="127"/>
      <c r="BO91" s="46"/>
      <c r="BP91" s="45"/>
      <c r="BQ91" s="46"/>
      <c r="BR91" s="45"/>
      <c r="BS91" s="46"/>
      <c r="BT91" s="45"/>
      <c r="BU91" s="46"/>
      <c r="BV91" s="45"/>
      <c r="BW91" s="46"/>
      <c r="BX91" s="51"/>
      <c r="BY91" s="52"/>
      <c r="CB91" s="7"/>
    </row>
    <row r="92" spans="2:225" ht="103.95" customHeight="1">
      <c r="B92" s="95">
        <v>8</v>
      </c>
      <c r="C92" s="96"/>
      <c r="D92" s="101" t="s">
        <v>47</v>
      </c>
      <c r="E92" s="102"/>
      <c r="F92" s="102"/>
      <c r="G92" s="103" t="s">
        <v>9</v>
      </c>
      <c r="H92" s="103"/>
      <c r="I92" s="104" t="s">
        <v>59</v>
      </c>
      <c r="J92" s="104"/>
      <c r="K92" s="103" t="s">
        <v>54</v>
      </c>
      <c r="L92" s="105"/>
      <c r="M92" s="134" t="s">
        <v>130</v>
      </c>
      <c r="N92" s="107"/>
      <c r="O92" s="107"/>
      <c r="P92" s="107"/>
      <c r="Q92" s="107"/>
      <c r="R92" s="107"/>
      <c r="S92" s="107"/>
      <c r="T92" s="107"/>
      <c r="U92" s="107"/>
      <c r="V92" s="107"/>
      <c r="W92" s="107"/>
      <c r="X92" s="107"/>
      <c r="Y92" s="107"/>
      <c r="Z92" s="107"/>
      <c r="AA92" s="107"/>
      <c r="AB92" s="107"/>
      <c r="AC92" s="107"/>
      <c r="AD92" s="107"/>
      <c r="AE92" s="107"/>
      <c r="AF92" s="107"/>
      <c r="AG92" s="107"/>
      <c r="AH92" s="107"/>
      <c r="AI92" s="107"/>
      <c r="AJ92" s="107"/>
      <c r="AK92" s="107"/>
      <c r="AL92" s="107"/>
      <c r="AM92" s="108"/>
      <c r="AN92" s="152" t="s">
        <v>78</v>
      </c>
      <c r="AO92" s="153"/>
      <c r="AP92" s="153"/>
      <c r="AQ92" s="153"/>
      <c r="AR92" s="153"/>
      <c r="AS92" s="154"/>
      <c r="AT92" s="155"/>
      <c r="AU92" s="156"/>
      <c r="AV92" s="156"/>
      <c r="AW92" s="156"/>
      <c r="AX92" s="156"/>
      <c r="AY92" s="156"/>
      <c r="AZ92" s="156"/>
      <c r="BA92" s="157"/>
      <c r="BB92" s="148" t="s">
        <v>109</v>
      </c>
      <c r="BC92" s="149"/>
      <c r="BD92" s="149"/>
      <c r="BE92" s="149"/>
      <c r="BF92" s="149"/>
      <c r="BG92" s="149"/>
      <c r="BH92" s="150"/>
      <c r="BI92" s="115" t="s">
        <v>73</v>
      </c>
      <c r="BJ92" s="116"/>
      <c r="BK92" s="116"/>
      <c r="BL92" s="116"/>
      <c r="BM92" s="117"/>
      <c r="BN92" s="125"/>
      <c r="BO92" s="42"/>
      <c r="BP92" s="41" t="s">
        <v>86</v>
      </c>
      <c r="BQ92" s="42"/>
      <c r="BR92" s="41" t="s">
        <v>86</v>
      </c>
      <c r="BS92" s="42"/>
      <c r="BT92" s="41" t="s">
        <v>86</v>
      </c>
      <c r="BU92" s="42"/>
      <c r="BV92" s="41"/>
      <c r="BW92" s="42"/>
      <c r="BX92" s="47" t="s">
        <v>86</v>
      </c>
      <c r="BY92" s="48"/>
      <c r="CB92" s="7">
        <f>DATEVALUE(D92&amp;G92&amp;I92&amp;K92)</f>
        <v>43252</v>
      </c>
      <c r="HJ92" s="1"/>
      <c r="HK92" s="1"/>
      <c r="HL92" s="1"/>
      <c r="HM92" s="1"/>
      <c r="HN92" s="1"/>
      <c r="HO92" s="1"/>
      <c r="HP92" s="1"/>
      <c r="HQ92" s="1"/>
    </row>
    <row r="93" spans="2:225" ht="100.2" customHeight="1">
      <c r="B93" s="97"/>
      <c r="C93" s="98"/>
      <c r="D93" s="53" t="s">
        <v>29</v>
      </c>
      <c r="E93" s="54"/>
      <c r="F93" s="54"/>
      <c r="G93" s="54"/>
      <c r="H93" s="54"/>
      <c r="I93" s="54"/>
      <c r="J93" s="54"/>
      <c r="K93" s="54"/>
      <c r="L93" s="55"/>
      <c r="M93" s="56" t="s">
        <v>163</v>
      </c>
      <c r="N93" s="56"/>
      <c r="O93" s="56"/>
      <c r="P93" s="56"/>
      <c r="Q93" s="56"/>
      <c r="R93" s="56"/>
      <c r="S93" s="56"/>
      <c r="T93" s="56"/>
      <c r="U93" s="56"/>
      <c r="V93" s="56"/>
      <c r="W93" s="56"/>
      <c r="X93" s="56"/>
      <c r="Y93" s="56"/>
      <c r="Z93" s="56"/>
      <c r="AA93" s="56"/>
      <c r="AB93" s="56"/>
      <c r="AC93" s="56"/>
      <c r="AD93" s="56"/>
      <c r="AE93" s="56"/>
      <c r="AF93" s="56"/>
      <c r="AG93" s="56"/>
      <c r="AH93" s="56"/>
      <c r="AI93" s="56"/>
      <c r="AJ93" s="56"/>
      <c r="AK93" s="56"/>
      <c r="AL93" s="56"/>
      <c r="AM93" s="57"/>
      <c r="AN93" s="62"/>
      <c r="AO93" s="63"/>
      <c r="AP93" s="63"/>
      <c r="AQ93" s="63"/>
      <c r="AR93" s="63"/>
      <c r="AS93" s="64"/>
      <c r="AT93" s="65"/>
      <c r="AU93" s="66"/>
      <c r="AV93" s="66"/>
      <c r="AW93" s="66"/>
      <c r="AX93" s="66"/>
      <c r="AY93" s="66"/>
      <c r="AZ93" s="66"/>
      <c r="BA93" s="67"/>
      <c r="BB93" s="148" t="s">
        <v>117</v>
      </c>
      <c r="BC93" s="149"/>
      <c r="BD93" s="149"/>
      <c r="BE93" s="149"/>
      <c r="BF93" s="149"/>
      <c r="BG93" s="149"/>
      <c r="BH93" s="150"/>
      <c r="BI93" s="68" t="s">
        <v>75</v>
      </c>
      <c r="BJ93" s="69"/>
      <c r="BK93" s="69"/>
      <c r="BL93" s="69"/>
      <c r="BM93" s="70"/>
      <c r="BN93" s="126"/>
      <c r="BO93" s="44"/>
      <c r="BP93" s="43"/>
      <c r="BQ93" s="44"/>
      <c r="BR93" s="43"/>
      <c r="BS93" s="44"/>
      <c r="BT93" s="43"/>
      <c r="BU93" s="44"/>
      <c r="BV93" s="43"/>
      <c r="BW93" s="44"/>
      <c r="BX93" s="49"/>
      <c r="BY93" s="50"/>
      <c r="HJ93" s="1"/>
      <c r="HK93" s="1"/>
      <c r="HL93" s="1"/>
      <c r="HM93" s="1"/>
      <c r="HN93" s="1"/>
      <c r="HO93" s="1"/>
      <c r="HP93" s="1"/>
      <c r="HQ93" s="1"/>
    </row>
    <row r="94" spans="2:225" ht="100.2" customHeight="1">
      <c r="B94" s="97"/>
      <c r="C94" s="98"/>
      <c r="D94" s="71" t="s">
        <v>48</v>
      </c>
      <c r="E94" s="72"/>
      <c r="F94" s="72"/>
      <c r="G94" s="73" t="s">
        <v>9</v>
      </c>
      <c r="H94" s="73"/>
      <c r="I94" s="74" t="s">
        <v>56</v>
      </c>
      <c r="J94" s="74"/>
      <c r="K94" s="73" t="s">
        <v>54</v>
      </c>
      <c r="L94" s="75"/>
      <c r="M94" s="58"/>
      <c r="N94" s="58"/>
      <c r="O94" s="58"/>
      <c r="P94" s="58"/>
      <c r="Q94" s="58"/>
      <c r="R94" s="58"/>
      <c r="S94" s="58"/>
      <c r="T94" s="58"/>
      <c r="U94" s="58"/>
      <c r="V94" s="58"/>
      <c r="W94" s="58"/>
      <c r="X94" s="58"/>
      <c r="Y94" s="58"/>
      <c r="Z94" s="58"/>
      <c r="AA94" s="58"/>
      <c r="AB94" s="58"/>
      <c r="AC94" s="58"/>
      <c r="AD94" s="58"/>
      <c r="AE94" s="58"/>
      <c r="AF94" s="58"/>
      <c r="AG94" s="58"/>
      <c r="AH94" s="58"/>
      <c r="AI94" s="58"/>
      <c r="AJ94" s="58"/>
      <c r="AK94" s="58"/>
      <c r="AL94" s="58"/>
      <c r="AM94" s="59"/>
      <c r="AN94" s="62"/>
      <c r="AO94" s="63"/>
      <c r="AP94" s="63"/>
      <c r="AQ94" s="63"/>
      <c r="AR94" s="63"/>
      <c r="AS94" s="64"/>
      <c r="AT94" s="65"/>
      <c r="AU94" s="66"/>
      <c r="AV94" s="66"/>
      <c r="AW94" s="66"/>
      <c r="AX94" s="66"/>
      <c r="AY94" s="66"/>
      <c r="AZ94" s="66"/>
      <c r="BA94" s="67"/>
      <c r="BB94" s="62" t="s">
        <v>124</v>
      </c>
      <c r="BC94" s="63"/>
      <c r="BD94" s="63"/>
      <c r="BE94" s="63"/>
      <c r="BF94" s="63"/>
      <c r="BG94" s="63"/>
      <c r="BH94" s="64"/>
      <c r="BI94" s="76"/>
      <c r="BJ94" s="77"/>
      <c r="BK94" s="77"/>
      <c r="BL94" s="77"/>
      <c r="BM94" s="78"/>
      <c r="BN94" s="126"/>
      <c r="BO94" s="44"/>
      <c r="BP94" s="43"/>
      <c r="BQ94" s="44"/>
      <c r="BR94" s="43"/>
      <c r="BS94" s="44"/>
      <c r="BT94" s="43"/>
      <c r="BU94" s="44"/>
      <c r="BV94" s="43"/>
      <c r="BW94" s="44"/>
      <c r="BX94" s="49"/>
      <c r="BY94" s="50"/>
      <c r="CB94" s="7">
        <f>DATEVALUE(D94&amp;G94&amp;I94&amp;K94)</f>
        <v>43525</v>
      </c>
      <c r="HJ94" s="1"/>
      <c r="HK94" s="1"/>
      <c r="HL94" s="1"/>
      <c r="HM94" s="1"/>
      <c r="HN94" s="1"/>
      <c r="HO94" s="1"/>
      <c r="HP94" s="1"/>
      <c r="HQ94" s="1"/>
    </row>
    <row r="95" spans="2:225" ht="100.2" customHeight="1">
      <c r="B95" s="97"/>
      <c r="C95" s="98"/>
      <c r="D95" s="79"/>
      <c r="E95" s="80"/>
      <c r="F95" s="80"/>
      <c r="G95" s="80"/>
      <c r="H95" s="80"/>
      <c r="I95" s="80"/>
      <c r="J95" s="80"/>
      <c r="K95" s="80"/>
      <c r="L95" s="81"/>
      <c r="M95" s="58"/>
      <c r="N95" s="58"/>
      <c r="O95" s="58"/>
      <c r="P95" s="58"/>
      <c r="Q95" s="58"/>
      <c r="R95" s="58"/>
      <c r="S95" s="58"/>
      <c r="T95" s="58"/>
      <c r="U95" s="58"/>
      <c r="V95" s="58"/>
      <c r="W95" s="58"/>
      <c r="X95" s="58"/>
      <c r="Y95" s="58"/>
      <c r="Z95" s="58"/>
      <c r="AA95" s="58"/>
      <c r="AB95" s="58"/>
      <c r="AC95" s="58"/>
      <c r="AD95" s="58"/>
      <c r="AE95" s="58"/>
      <c r="AF95" s="58"/>
      <c r="AG95" s="58"/>
      <c r="AH95" s="58"/>
      <c r="AI95" s="58"/>
      <c r="AJ95" s="58"/>
      <c r="AK95" s="58"/>
      <c r="AL95" s="58"/>
      <c r="AM95" s="59"/>
      <c r="AN95" s="62"/>
      <c r="AO95" s="63"/>
      <c r="AP95" s="63"/>
      <c r="AQ95" s="63"/>
      <c r="AR95" s="63"/>
      <c r="AS95" s="64"/>
      <c r="AT95" s="65"/>
      <c r="AU95" s="66"/>
      <c r="AV95" s="66"/>
      <c r="AW95" s="66"/>
      <c r="AX95" s="66"/>
      <c r="AY95" s="66"/>
      <c r="AZ95" s="66"/>
      <c r="BA95" s="67"/>
      <c r="BB95" s="62" t="s">
        <v>126</v>
      </c>
      <c r="BC95" s="63"/>
      <c r="BD95" s="63"/>
      <c r="BE95" s="63"/>
      <c r="BF95" s="63"/>
      <c r="BG95" s="63"/>
      <c r="BH95" s="64"/>
      <c r="BI95" s="118"/>
      <c r="BJ95" s="119"/>
      <c r="BK95" s="119"/>
      <c r="BL95" s="119"/>
      <c r="BM95" s="120"/>
      <c r="BN95" s="126"/>
      <c r="BO95" s="44"/>
      <c r="BP95" s="43"/>
      <c r="BQ95" s="44"/>
      <c r="BR95" s="43"/>
      <c r="BS95" s="44"/>
      <c r="BT95" s="43"/>
      <c r="BU95" s="44"/>
      <c r="BV95" s="43"/>
      <c r="BW95" s="44"/>
      <c r="BX95" s="49"/>
      <c r="BY95" s="50"/>
    </row>
    <row r="96" spans="2:225" ht="100.2" customHeight="1">
      <c r="B96" s="97"/>
      <c r="C96" s="98"/>
      <c r="D96" s="121"/>
      <c r="E96" s="122"/>
      <c r="F96" s="122"/>
      <c r="G96" s="122"/>
      <c r="H96" s="122"/>
      <c r="I96" s="122"/>
      <c r="J96" s="122"/>
      <c r="K96" s="122"/>
      <c r="L96" s="123"/>
      <c r="M96" s="58"/>
      <c r="N96" s="58"/>
      <c r="O96" s="58"/>
      <c r="P96" s="58"/>
      <c r="Q96" s="58"/>
      <c r="R96" s="58"/>
      <c r="S96" s="58"/>
      <c r="T96" s="58"/>
      <c r="U96" s="58"/>
      <c r="V96" s="58"/>
      <c r="W96" s="58"/>
      <c r="X96" s="58"/>
      <c r="Y96" s="58"/>
      <c r="Z96" s="58"/>
      <c r="AA96" s="58"/>
      <c r="AB96" s="58"/>
      <c r="AC96" s="58"/>
      <c r="AD96" s="58"/>
      <c r="AE96" s="58"/>
      <c r="AF96" s="58"/>
      <c r="AG96" s="58"/>
      <c r="AH96" s="58"/>
      <c r="AI96" s="58"/>
      <c r="AJ96" s="58"/>
      <c r="AK96" s="58"/>
      <c r="AL96" s="58"/>
      <c r="AM96" s="59"/>
      <c r="AN96" s="62"/>
      <c r="AO96" s="63"/>
      <c r="AP96" s="63"/>
      <c r="AQ96" s="63"/>
      <c r="AR96" s="63"/>
      <c r="AS96" s="64"/>
      <c r="AT96" s="65"/>
      <c r="AU96" s="66"/>
      <c r="AV96" s="66"/>
      <c r="AW96" s="66"/>
      <c r="AX96" s="66"/>
      <c r="AY96" s="66"/>
      <c r="AZ96" s="66"/>
      <c r="BA96" s="67"/>
      <c r="BB96" s="62"/>
      <c r="BC96" s="63"/>
      <c r="BD96" s="63"/>
      <c r="BE96" s="63"/>
      <c r="BF96" s="63"/>
      <c r="BG96" s="63"/>
      <c r="BH96" s="64"/>
      <c r="BI96" s="124" t="s">
        <v>74</v>
      </c>
      <c r="BJ96" s="116"/>
      <c r="BK96" s="116"/>
      <c r="BL96" s="116"/>
      <c r="BM96" s="117"/>
      <c r="BN96" s="126"/>
      <c r="BO96" s="44"/>
      <c r="BP96" s="43"/>
      <c r="BQ96" s="44"/>
      <c r="BR96" s="43"/>
      <c r="BS96" s="44"/>
      <c r="BT96" s="43"/>
      <c r="BU96" s="44"/>
      <c r="BV96" s="43"/>
      <c r="BW96" s="44"/>
      <c r="BX96" s="49"/>
      <c r="BY96" s="50"/>
    </row>
    <row r="97" spans="2:225" ht="100.2" customHeight="1">
      <c r="B97" s="99"/>
      <c r="C97" s="100"/>
      <c r="D97" s="82">
        <f ca="1">IFERROR(IF(AND(D94="",I94=""),ROUNDDOWN((DATEDIF($CB92,TODAY(),"m")+1)/12,0),ROUNDDOWN((DATEDIF($CB92,$CB94,"m")+1)/12,0)),"")</f>
        <v>0</v>
      </c>
      <c r="E97" s="83"/>
      <c r="F97" s="83"/>
      <c r="G97" s="84" t="s">
        <v>9</v>
      </c>
      <c r="H97" s="84"/>
      <c r="I97" s="83">
        <f ca="1">IFERROR(IF(AND(D94="",I94=""),DATEDIF($CB92,TODAY(),"m")-D97*12+1,DATEDIF($CB92,$CB94,"m")-D97*12+1),"")</f>
        <v>10</v>
      </c>
      <c r="J97" s="83"/>
      <c r="K97" s="84" t="s">
        <v>67</v>
      </c>
      <c r="L97" s="85"/>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1"/>
      <c r="AN97" s="86"/>
      <c r="AO97" s="87"/>
      <c r="AP97" s="87"/>
      <c r="AQ97" s="87"/>
      <c r="AR97" s="87"/>
      <c r="AS97" s="88"/>
      <c r="AT97" s="89"/>
      <c r="AU97" s="90"/>
      <c r="AV97" s="90"/>
      <c r="AW97" s="90"/>
      <c r="AX97" s="90"/>
      <c r="AY97" s="90"/>
      <c r="AZ97" s="90"/>
      <c r="BA97" s="91"/>
      <c r="BB97" s="86"/>
      <c r="BC97" s="87"/>
      <c r="BD97" s="87"/>
      <c r="BE97" s="87"/>
      <c r="BF97" s="87"/>
      <c r="BG97" s="87"/>
      <c r="BH97" s="88"/>
      <c r="BI97" s="92" t="s">
        <v>69</v>
      </c>
      <c r="BJ97" s="93"/>
      <c r="BK97" s="93"/>
      <c r="BL97" s="93"/>
      <c r="BM97" s="94"/>
      <c r="BN97" s="127"/>
      <c r="BO97" s="46"/>
      <c r="BP97" s="45"/>
      <c r="BQ97" s="46"/>
      <c r="BR97" s="45"/>
      <c r="BS97" s="46"/>
      <c r="BT97" s="45"/>
      <c r="BU97" s="46"/>
      <c r="BV97" s="45"/>
      <c r="BW97" s="46"/>
      <c r="BX97" s="51"/>
      <c r="BY97" s="52"/>
      <c r="CB97" s="7"/>
    </row>
    <row r="98" spans="2:225" ht="103.95" customHeight="1">
      <c r="B98" s="95">
        <v>9</v>
      </c>
      <c r="C98" s="96"/>
      <c r="D98" s="101" t="s">
        <v>46</v>
      </c>
      <c r="E98" s="102"/>
      <c r="F98" s="102"/>
      <c r="G98" s="103" t="s">
        <v>9</v>
      </c>
      <c r="H98" s="103"/>
      <c r="I98" s="104" t="s">
        <v>63</v>
      </c>
      <c r="J98" s="104"/>
      <c r="K98" s="103" t="s">
        <v>54</v>
      </c>
      <c r="L98" s="105"/>
      <c r="M98" s="134" t="s">
        <v>128</v>
      </c>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8"/>
      <c r="AN98" s="152" t="s">
        <v>78</v>
      </c>
      <c r="AO98" s="153"/>
      <c r="AP98" s="153"/>
      <c r="AQ98" s="153"/>
      <c r="AR98" s="153"/>
      <c r="AS98" s="154"/>
      <c r="AT98" s="155"/>
      <c r="AU98" s="156"/>
      <c r="AV98" s="156"/>
      <c r="AW98" s="156"/>
      <c r="AX98" s="156"/>
      <c r="AY98" s="156"/>
      <c r="AZ98" s="156"/>
      <c r="BA98" s="157"/>
      <c r="BB98" s="148" t="s">
        <v>109</v>
      </c>
      <c r="BC98" s="149"/>
      <c r="BD98" s="149"/>
      <c r="BE98" s="149"/>
      <c r="BF98" s="149"/>
      <c r="BG98" s="149"/>
      <c r="BH98" s="150"/>
      <c r="BI98" s="115" t="s">
        <v>73</v>
      </c>
      <c r="BJ98" s="116"/>
      <c r="BK98" s="116"/>
      <c r="BL98" s="116"/>
      <c r="BM98" s="117"/>
      <c r="BN98" s="125"/>
      <c r="BO98" s="42"/>
      <c r="BP98" s="41" t="s">
        <v>86</v>
      </c>
      <c r="BQ98" s="42"/>
      <c r="BR98" s="41" t="s">
        <v>86</v>
      </c>
      <c r="BS98" s="42"/>
      <c r="BT98" s="41" t="s">
        <v>86</v>
      </c>
      <c r="BU98" s="42"/>
      <c r="BV98" s="41"/>
      <c r="BW98" s="42"/>
      <c r="BX98" s="47" t="s">
        <v>86</v>
      </c>
      <c r="BY98" s="48"/>
      <c r="CB98" s="7">
        <f>DATEVALUE(D98&amp;G98&amp;I98&amp;K98)</f>
        <v>43009</v>
      </c>
      <c r="HJ98" s="1"/>
      <c r="HK98" s="1"/>
      <c r="HL98" s="1"/>
      <c r="HM98" s="1"/>
      <c r="HN98" s="1"/>
      <c r="HO98" s="1"/>
      <c r="HP98" s="1"/>
      <c r="HQ98" s="1"/>
    </row>
    <row r="99" spans="2:225" ht="100.2" customHeight="1">
      <c r="B99" s="97"/>
      <c r="C99" s="98"/>
      <c r="D99" s="53" t="s">
        <v>29</v>
      </c>
      <c r="E99" s="54"/>
      <c r="F99" s="54"/>
      <c r="G99" s="54"/>
      <c r="H99" s="54"/>
      <c r="I99" s="54"/>
      <c r="J99" s="54"/>
      <c r="K99" s="54"/>
      <c r="L99" s="55"/>
      <c r="M99" s="56" t="s">
        <v>164</v>
      </c>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7"/>
      <c r="AN99" s="62"/>
      <c r="AO99" s="63"/>
      <c r="AP99" s="63"/>
      <c r="AQ99" s="63"/>
      <c r="AR99" s="63"/>
      <c r="AS99" s="64"/>
      <c r="AT99" s="65"/>
      <c r="AU99" s="66"/>
      <c r="AV99" s="66"/>
      <c r="AW99" s="66"/>
      <c r="AX99" s="66"/>
      <c r="AY99" s="66"/>
      <c r="AZ99" s="66"/>
      <c r="BA99" s="67"/>
      <c r="BB99" s="148" t="s">
        <v>117</v>
      </c>
      <c r="BC99" s="149"/>
      <c r="BD99" s="149"/>
      <c r="BE99" s="149"/>
      <c r="BF99" s="149"/>
      <c r="BG99" s="149"/>
      <c r="BH99" s="150"/>
      <c r="BI99" s="68" t="s">
        <v>75</v>
      </c>
      <c r="BJ99" s="69"/>
      <c r="BK99" s="69"/>
      <c r="BL99" s="69"/>
      <c r="BM99" s="70"/>
      <c r="BN99" s="126"/>
      <c r="BO99" s="44"/>
      <c r="BP99" s="43"/>
      <c r="BQ99" s="44"/>
      <c r="BR99" s="43"/>
      <c r="BS99" s="44"/>
      <c r="BT99" s="43"/>
      <c r="BU99" s="44"/>
      <c r="BV99" s="43"/>
      <c r="BW99" s="44"/>
      <c r="BX99" s="49"/>
      <c r="BY99" s="50"/>
      <c r="HJ99" s="1"/>
      <c r="HK99" s="1"/>
      <c r="HL99" s="1"/>
      <c r="HM99" s="1"/>
      <c r="HN99" s="1"/>
      <c r="HO99" s="1"/>
      <c r="HP99" s="1"/>
      <c r="HQ99" s="1"/>
    </row>
    <row r="100" spans="2:225" ht="100.2" customHeight="1">
      <c r="B100" s="97"/>
      <c r="C100" s="98"/>
      <c r="D100" s="71" t="s">
        <v>47</v>
      </c>
      <c r="E100" s="72"/>
      <c r="F100" s="72"/>
      <c r="G100" s="73" t="s">
        <v>9</v>
      </c>
      <c r="H100" s="73"/>
      <c r="I100" s="74" t="s">
        <v>58</v>
      </c>
      <c r="J100" s="74"/>
      <c r="K100" s="73" t="s">
        <v>54</v>
      </c>
      <c r="L100" s="75"/>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58"/>
      <c r="AJ100" s="58"/>
      <c r="AK100" s="58"/>
      <c r="AL100" s="58"/>
      <c r="AM100" s="59"/>
      <c r="AN100" s="62"/>
      <c r="AO100" s="63"/>
      <c r="AP100" s="63"/>
      <c r="AQ100" s="63"/>
      <c r="AR100" s="63"/>
      <c r="AS100" s="64"/>
      <c r="AT100" s="65"/>
      <c r="AU100" s="66"/>
      <c r="AV100" s="66"/>
      <c r="AW100" s="66"/>
      <c r="AX100" s="66"/>
      <c r="AY100" s="66"/>
      <c r="AZ100" s="66"/>
      <c r="BA100" s="67"/>
      <c r="BB100" s="62" t="s">
        <v>124</v>
      </c>
      <c r="BC100" s="63"/>
      <c r="BD100" s="63"/>
      <c r="BE100" s="63"/>
      <c r="BF100" s="63"/>
      <c r="BG100" s="63"/>
      <c r="BH100" s="64"/>
      <c r="BI100" s="76"/>
      <c r="BJ100" s="77"/>
      <c r="BK100" s="77"/>
      <c r="BL100" s="77"/>
      <c r="BM100" s="78"/>
      <c r="BN100" s="126"/>
      <c r="BO100" s="44"/>
      <c r="BP100" s="43"/>
      <c r="BQ100" s="44"/>
      <c r="BR100" s="43"/>
      <c r="BS100" s="44"/>
      <c r="BT100" s="43"/>
      <c r="BU100" s="44"/>
      <c r="BV100" s="43"/>
      <c r="BW100" s="44"/>
      <c r="BX100" s="49"/>
      <c r="BY100" s="50"/>
      <c r="CB100" s="7">
        <f>DATEVALUE(D100&amp;G100&amp;I100&amp;K100)</f>
        <v>43221</v>
      </c>
      <c r="HJ100" s="1"/>
      <c r="HK100" s="1"/>
      <c r="HL100" s="1"/>
      <c r="HM100" s="1"/>
      <c r="HN100" s="1"/>
      <c r="HO100" s="1"/>
      <c r="HP100" s="1"/>
      <c r="HQ100" s="1"/>
    </row>
    <row r="101" spans="2:225" ht="100.2" customHeight="1">
      <c r="B101" s="97"/>
      <c r="C101" s="98"/>
      <c r="D101" s="79"/>
      <c r="E101" s="80"/>
      <c r="F101" s="80"/>
      <c r="G101" s="80"/>
      <c r="H101" s="80"/>
      <c r="I101" s="80"/>
      <c r="J101" s="80"/>
      <c r="K101" s="80"/>
      <c r="L101" s="81"/>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58"/>
      <c r="AJ101" s="58"/>
      <c r="AK101" s="58"/>
      <c r="AL101" s="58"/>
      <c r="AM101" s="59"/>
      <c r="AN101" s="62"/>
      <c r="AO101" s="63"/>
      <c r="AP101" s="63"/>
      <c r="AQ101" s="63"/>
      <c r="AR101" s="63"/>
      <c r="AS101" s="64"/>
      <c r="AT101" s="65"/>
      <c r="AU101" s="66"/>
      <c r="AV101" s="66"/>
      <c r="AW101" s="66"/>
      <c r="AX101" s="66"/>
      <c r="AY101" s="66"/>
      <c r="AZ101" s="66"/>
      <c r="BA101" s="67"/>
      <c r="BB101" s="62" t="s">
        <v>126</v>
      </c>
      <c r="BC101" s="63"/>
      <c r="BD101" s="63"/>
      <c r="BE101" s="63"/>
      <c r="BF101" s="63"/>
      <c r="BG101" s="63"/>
      <c r="BH101" s="64"/>
      <c r="BI101" s="118"/>
      <c r="BJ101" s="119"/>
      <c r="BK101" s="119"/>
      <c r="BL101" s="119"/>
      <c r="BM101" s="120"/>
      <c r="BN101" s="126"/>
      <c r="BO101" s="44"/>
      <c r="BP101" s="43"/>
      <c r="BQ101" s="44"/>
      <c r="BR101" s="43"/>
      <c r="BS101" s="44"/>
      <c r="BT101" s="43"/>
      <c r="BU101" s="44"/>
      <c r="BV101" s="43"/>
      <c r="BW101" s="44"/>
      <c r="BX101" s="49"/>
      <c r="BY101" s="50"/>
    </row>
    <row r="102" spans="2:225" ht="100.2" customHeight="1">
      <c r="B102" s="97"/>
      <c r="C102" s="98"/>
      <c r="D102" s="31"/>
      <c r="E102" s="32"/>
      <c r="F102" s="32"/>
      <c r="G102" s="32"/>
      <c r="H102" s="32"/>
      <c r="I102" s="32"/>
      <c r="J102" s="32"/>
      <c r="K102" s="32"/>
      <c r="L102" s="33"/>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58"/>
      <c r="AJ102" s="58"/>
      <c r="AK102" s="58"/>
      <c r="AL102" s="58"/>
      <c r="AM102" s="59"/>
      <c r="AN102" s="25"/>
      <c r="AO102" s="26"/>
      <c r="AP102" s="26"/>
      <c r="AQ102" s="26"/>
      <c r="AR102" s="26"/>
      <c r="AS102" s="27"/>
      <c r="AT102" s="28"/>
      <c r="AU102" s="29"/>
      <c r="AV102" s="29"/>
      <c r="AW102" s="29"/>
      <c r="AX102" s="29"/>
      <c r="AY102" s="29"/>
      <c r="AZ102" s="29"/>
      <c r="BA102" s="30"/>
      <c r="BB102" s="25"/>
      <c r="BC102" s="26"/>
      <c r="BD102" s="26"/>
      <c r="BE102" s="26"/>
      <c r="BF102" s="26"/>
      <c r="BG102" s="26"/>
      <c r="BH102" s="27"/>
      <c r="BI102" s="23"/>
      <c r="BJ102" s="24"/>
      <c r="BK102" s="24"/>
      <c r="BL102" s="24"/>
      <c r="BM102" s="24"/>
      <c r="BN102" s="144"/>
      <c r="BO102" s="142"/>
      <c r="BP102" s="141"/>
      <c r="BQ102" s="142"/>
      <c r="BR102" s="141"/>
      <c r="BS102" s="142"/>
      <c r="BT102" s="141"/>
      <c r="BU102" s="142"/>
      <c r="BV102" s="141"/>
      <c r="BW102" s="142"/>
      <c r="BX102" s="141"/>
      <c r="BY102" s="143"/>
    </row>
    <row r="103" spans="2:225" ht="100.2" customHeight="1">
      <c r="B103" s="97"/>
      <c r="C103" s="98"/>
      <c r="D103" s="121"/>
      <c r="E103" s="122"/>
      <c r="F103" s="122"/>
      <c r="G103" s="122"/>
      <c r="H103" s="122"/>
      <c r="I103" s="122"/>
      <c r="J103" s="122"/>
      <c r="K103" s="122"/>
      <c r="L103" s="123"/>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58"/>
      <c r="AJ103" s="58"/>
      <c r="AK103" s="58"/>
      <c r="AL103" s="58"/>
      <c r="AM103" s="59"/>
      <c r="AN103" s="62"/>
      <c r="AO103" s="63"/>
      <c r="AP103" s="63"/>
      <c r="AQ103" s="63"/>
      <c r="AR103" s="63"/>
      <c r="AS103" s="64"/>
      <c r="AT103" s="65"/>
      <c r="AU103" s="66"/>
      <c r="AV103" s="66"/>
      <c r="AW103" s="66"/>
      <c r="AX103" s="66"/>
      <c r="AY103" s="66"/>
      <c r="AZ103" s="66"/>
      <c r="BA103" s="67"/>
      <c r="BB103" s="62"/>
      <c r="BC103" s="63"/>
      <c r="BD103" s="63"/>
      <c r="BE103" s="63"/>
      <c r="BF103" s="63"/>
      <c r="BG103" s="63"/>
      <c r="BH103" s="64"/>
      <c r="BI103" s="124" t="s">
        <v>74</v>
      </c>
      <c r="BJ103" s="116"/>
      <c r="BK103" s="116"/>
      <c r="BL103" s="116"/>
      <c r="BM103" s="117"/>
      <c r="BN103" s="126"/>
      <c r="BO103" s="44"/>
      <c r="BP103" s="43"/>
      <c r="BQ103" s="44"/>
      <c r="BR103" s="43"/>
      <c r="BS103" s="44"/>
      <c r="BT103" s="43"/>
      <c r="BU103" s="44"/>
      <c r="BV103" s="43"/>
      <c r="BW103" s="44"/>
      <c r="BX103" s="49"/>
      <c r="BY103" s="50"/>
    </row>
    <row r="104" spans="2:225" ht="100.2" customHeight="1">
      <c r="B104" s="99"/>
      <c r="C104" s="100"/>
      <c r="D104" s="82">
        <f ca="1">IFERROR(IF(AND(D100="",I100=""),ROUNDDOWN((DATEDIF($CB98,TODAY(),"m")+1)/12,0),ROUNDDOWN((DATEDIF($CB98,$CB100,"m")+1)/12,0)),"")</f>
        <v>0</v>
      </c>
      <c r="E104" s="83"/>
      <c r="F104" s="83"/>
      <c r="G104" s="84" t="s">
        <v>9</v>
      </c>
      <c r="H104" s="84"/>
      <c r="I104" s="83">
        <f ca="1">IFERROR(IF(AND(D100="",I100=""),DATEDIF($CB98,TODAY(),"m")-D104*12+1,DATEDIF($CB98,$CB100,"m")-D104*12+1),"")</f>
        <v>8</v>
      </c>
      <c r="J104" s="83"/>
      <c r="K104" s="84" t="s">
        <v>67</v>
      </c>
      <c r="L104" s="85"/>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1"/>
      <c r="AN104" s="86"/>
      <c r="AO104" s="87"/>
      <c r="AP104" s="87"/>
      <c r="AQ104" s="87"/>
      <c r="AR104" s="87"/>
      <c r="AS104" s="88"/>
      <c r="AT104" s="89"/>
      <c r="AU104" s="90"/>
      <c r="AV104" s="90"/>
      <c r="AW104" s="90"/>
      <c r="AX104" s="90"/>
      <c r="AY104" s="90"/>
      <c r="AZ104" s="90"/>
      <c r="BA104" s="91"/>
      <c r="BB104" s="86"/>
      <c r="BC104" s="87"/>
      <c r="BD104" s="87"/>
      <c r="BE104" s="87"/>
      <c r="BF104" s="87"/>
      <c r="BG104" s="87"/>
      <c r="BH104" s="88"/>
      <c r="BI104" s="92" t="s">
        <v>69</v>
      </c>
      <c r="BJ104" s="93"/>
      <c r="BK104" s="93"/>
      <c r="BL104" s="93"/>
      <c r="BM104" s="94"/>
      <c r="BN104" s="127"/>
      <c r="BO104" s="46"/>
      <c r="BP104" s="45"/>
      <c r="BQ104" s="46"/>
      <c r="BR104" s="45"/>
      <c r="BS104" s="46"/>
      <c r="BT104" s="45"/>
      <c r="BU104" s="46"/>
      <c r="BV104" s="45"/>
      <c r="BW104" s="46"/>
      <c r="BX104" s="51"/>
      <c r="BY104" s="52"/>
      <c r="CB104" s="7"/>
    </row>
    <row r="105" spans="2:225" ht="103.95" customHeight="1">
      <c r="B105" s="95">
        <v>10</v>
      </c>
      <c r="C105" s="96"/>
      <c r="D105" s="101" t="s">
        <v>46</v>
      </c>
      <c r="E105" s="102"/>
      <c r="F105" s="102"/>
      <c r="G105" s="103" t="s">
        <v>9</v>
      </c>
      <c r="H105" s="103"/>
      <c r="I105" s="104" t="s">
        <v>55</v>
      </c>
      <c r="J105" s="104"/>
      <c r="K105" s="103" t="s">
        <v>54</v>
      </c>
      <c r="L105" s="105"/>
      <c r="M105" s="151" t="s">
        <v>129</v>
      </c>
      <c r="N105" s="107"/>
      <c r="O105" s="107"/>
      <c r="P105" s="107"/>
      <c r="Q105" s="107"/>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7"/>
      <c r="AM105" s="108"/>
      <c r="AN105" s="152" t="s">
        <v>78</v>
      </c>
      <c r="AO105" s="153"/>
      <c r="AP105" s="153"/>
      <c r="AQ105" s="153"/>
      <c r="AR105" s="153"/>
      <c r="AS105" s="154"/>
      <c r="AT105" s="155"/>
      <c r="AU105" s="156"/>
      <c r="AV105" s="156"/>
      <c r="AW105" s="156"/>
      <c r="AX105" s="156"/>
      <c r="AY105" s="156"/>
      <c r="AZ105" s="156"/>
      <c r="BA105" s="157"/>
      <c r="BB105" s="148" t="s">
        <v>109</v>
      </c>
      <c r="BC105" s="149"/>
      <c r="BD105" s="149"/>
      <c r="BE105" s="149"/>
      <c r="BF105" s="149"/>
      <c r="BG105" s="149"/>
      <c r="BH105" s="150"/>
      <c r="BI105" s="115" t="s">
        <v>73</v>
      </c>
      <c r="BJ105" s="116"/>
      <c r="BK105" s="116"/>
      <c r="BL105" s="116"/>
      <c r="BM105" s="117"/>
      <c r="BN105" s="125" t="s">
        <v>86</v>
      </c>
      <c r="BO105" s="42"/>
      <c r="BP105" s="41" t="s">
        <v>86</v>
      </c>
      <c r="BQ105" s="42"/>
      <c r="BR105" s="41" t="s">
        <v>86</v>
      </c>
      <c r="BS105" s="42"/>
      <c r="BT105" s="41" t="s">
        <v>86</v>
      </c>
      <c r="BU105" s="42"/>
      <c r="BV105" s="41"/>
      <c r="BW105" s="42"/>
      <c r="BX105" s="47" t="s">
        <v>86</v>
      </c>
      <c r="BY105" s="48"/>
      <c r="CB105" s="7">
        <f>DATEVALUE(D105&amp;G105&amp;I105&amp;K105)</f>
        <v>42767</v>
      </c>
      <c r="HJ105" s="1"/>
      <c r="HK105" s="1"/>
      <c r="HL105" s="1"/>
      <c r="HM105" s="1"/>
      <c r="HN105" s="1"/>
      <c r="HO105" s="1"/>
      <c r="HP105" s="1"/>
      <c r="HQ105" s="1"/>
    </row>
    <row r="106" spans="2:225" ht="100.2" customHeight="1">
      <c r="B106" s="97"/>
      <c r="C106" s="98"/>
      <c r="D106" s="53" t="s">
        <v>29</v>
      </c>
      <c r="E106" s="54"/>
      <c r="F106" s="54"/>
      <c r="G106" s="54"/>
      <c r="H106" s="54"/>
      <c r="I106" s="54"/>
      <c r="J106" s="54"/>
      <c r="K106" s="54"/>
      <c r="L106" s="55"/>
      <c r="M106" s="56" t="s">
        <v>165</v>
      </c>
      <c r="N106" s="56"/>
      <c r="O106" s="56"/>
      <c r="P106" s="56"/>
      <c r="Q106" s="56"/>
      <c r="R106" s="56"/>
      <c r="S106" s="56"/>
      <c r="T106" s="56"/>
      <c r="U106" s="56"/>
      <c r="V106" s="56"/>
      <c r="W106" s="56"/>
      <c r="X106" s="56"/>
      <c r="Y106" s="56"/>
      <c r="Z106" s="56"/>
      <c r="AA106" s="56"/>
      <c r="AB106" s="56"/>
      <c r="AC106" s="56"/>
      <c r="AD106" s="56"/>
      <c r="AE106" s="56"/>
      <c r="AF106" s="56"/>
      <c r="AG106" s="56"/>
      <c r="AH106" s="56"/>
      <c r="AI106" s="56"/>
      <c r="AJ106" s="56"/>
      <c r="AK106" s="56"/>
      <c r="AL106" s="56"/>
      <c r="AM106" s="57"/>
      <c r="AN106" s="62"/>
      <c r="AO106" s="63"/>
      <c r="AP106" s="63"/>
      <c r="AQ106" s="63"/>
      <c r="AR106" s="63"/>
      <c r="AS106" s="64"/>
      <c r="AT106" s="65"/>
      <c r="AU106" s="66"/>
      <c r="AV106" s="66"/>
      <c r="AW106" s="66"/>
      <c r="AX106" s="66"/>
      <c r="AY106" s="66"/>
      <c r="AZ106" s="66"/>
      <c r="BA106" s="67"/>
      <c r="BB106" s="148" t="s">
        <v>117</v>
      </c>
      <c r="BC106" s="149"/>
      <c r="BD106" s="149"/>
      <c r="BE106" s="149"/>
      <c r="BF106" s="149"/>
      <c r="BG106" s="149"/>
      <c r="BH106" s="150"/>
      <c r="BI106" s="68" t="s">
        <v>75</v>
      </c>
      <c r="BJ106" s="69"/>
      <c r="BK106" s="69"/>
      <c r="BL106" s="69"/>
      <c r="BM106" s="70"/>
      <c r="BN106" s="126"/>
      <c r="BO106" s="44"/>
      <c r="BP106" s="43"/>
      <c r="BQ106" s="44"/>
      <c r="BR106" s="43"/>
      <c r="BS106" s="44"/>
      <c r="BT106" s="43"/>
      <c r="BU106" s="44"/>
      <c r="BV106" s="43"/>
      <c r="BW106" s="44"/>
      <c r="BX106" s="49"/>
      <c r="BY106" s="50"/>
      <c r="HJ106" s="1"/>
      <c r="HK106" s="1"/>
      <c r="HL106" s="1"/>
      <c r="HM106" s="1"/>
      <c r="HN106" s="1"/>
      <c r="HO106" s="1"/>
      <c r="HP106" s="1"/>
      <c r="HQ106" s="1"/>
    </row>
    <row r="107" spans="2:225" ht="100.2" customHeight="1">
      <c r="B107" s="97"/>
      <c r="C107" s="98"/>
      <c r="D107" s="71" t="s">
        <v>46</v>
      </c>
      <c r="E107" s="72"/>
      <c r="F107" s="72"/>
      <c r="G107" s="73" t="s">
        <v>9</v>
      </c>
      <c r="H107" s="73"/>
      <c r="I107" s="74" t="s">
        <v>62</v>
      </c>
      <c r="J107" s="74"/>
      <c r="K107" s="73" t="s">
        <v>54</v>
      </c>
      <c r="L107" s="75"/>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58"/>
      <c r="AJ107" s="58"/>
      <c r="AK107" s="58"/>
      <c r="AL107" s="58"/>
      <c r="AM107" s="59"/>
      <c r="AN107" s="62"/>
      <c r="AO107" s="63"/>
      <c r="AP107" s="63"/>
      <c r="AQ107" s="63"/>
      <c r="AR107" s="63"/>
      <c r="AS107" s="64"/>
      <c r="AT107" s="65"/>
      <c r="AU107" s="66"/>
      <c r="AV107" s="66"/>
      <c r="AW107" s="66"/>
      <c r="AX107" s="66"/>
      <c r="AY107" s="66"/>
      <c r="AZ107" s="66"/>
      <c r="BA107" s="67"/>
      <c r="BB107" s="62" t="s">
        <v>124</v>
      </c>
      <c r="BC107" s="63"/>
      <c r="BD107" s="63"/>
      <c r="BE107" s="63"/>
      <c r="BF107" s="63"/>
      <c r="BG107" s="63"/>
      <c r="BH107" s="64"/>
      <c r="BI107" s="76"/>
      <c r="BJ107" s="77"/>
      <c r="BK107" s="77"/>
      <c r="BL107" s="77"/>
      <c r="BM107" s="78"/>
      <c r="BN107" s="126"/>
      <c r="BO107" s="44"/>
      <c r="BP107" s="43"/>
      <c r="BQ107" s="44"/>
      <c r="BR107" s="43"/>
      <c r="BS107" s="44"/>
      <c r="BT107" s="43"/>
      <c r="BU107" s="44"/>
      <c r="BV107" s="43"/>
      <c r="BW107" s="44"/>
      <c r="BX107" s="49"/>
      <c r="BY107" s="50"/>
      <c r="CB107" s="7">
        <f>DATEVALUE(D107&amp;G107&amp;I107&amp;K107)</f>
        <v>42979</v>
      </c>
      <c r="HJ107" s="1"/>
      <c r="HK107" s="1"/>
      <c r="HL107" s="1"/>
      <c r="HM107" s="1"/>
      <c r="HN107" s="1"/>
      <c r="HO107" s="1"/>
      <c r="HP107" s="1"/>
      <c r="HQ107" s="1"/>
    </row>
    <row r="108" spans="2:225" ht="100.2" customHeight="1">
      <c r="B108" s="97"/>
      <c r="C108" s="98"/>
      <c r="D108" s="79"/>
      <c r="E108" s="80"/>
      <c r="F108" s="80"/>
      <c r="G108" s="80"/>
      <c r="H108" s="80"/>
      <c r="I108" s="80"/>
      <c r="J108" s="80"/>
      <c r="K108" s="80"/>
      <c r="L108" s="81"/>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58"/>
      <c r="AJ108" s="58"/>
      <c r="AK108" s="58"/>
      <c r="AL108" s="58"/>
      <c r="AM108" s="59"/>
      <c r="AN108" s="62"/>
      <c r="AO108" s="63"/>
      <c r="AP108" s="63"/>
      <c r="AQ108" s="63"/>
      <c r="AR108" s="63"/>
      <c r="AS108" s="64"/>
      <c r="AT108" s="65"/>
      <c r="AU108" s="66"/>
      <c r="AV108" s="66"/>
      <c r="AW108" s="66"/>
      <c r="AX108" s="66"/>
      <c r="AY108" s="66"/>
      <c r="AZ108" s="66"/>
      <c r="BA108" s="67"/>
      <c r="BB108" s="62" t="s">
        <v>126</v>
      </c>
      <c r="BC108" s="63"/>
      <c r="BD108" s="63"/>
      <c r="BE108" s="63"/>
      <c r="BF108" s="63"/>
      <c r="BG108" s="63"/>
      <c r="BH108" s="64"/>
      <c r="BI108" s="118"/>
      <c r="BJ108" s="119"/>
      <c r="BK108" s="119"/>
      <c r="BL108" s="119"/>
      <c r="BM108" s="120"/>
      <c r="BN108" s="126"/>
      <c r="BO108" s="44"/>
      <c r="BP108" s="43"/>
      <c r="BQ108" s="44"/>
      <c r="BR108" s="43"/>
      <c r="BS108" s="44"/>
      <c r="BT108" s="43"/>
      <c r="BU108" s="44"/>
      <c r="BV108" s="43"/>
      <c r="BW108" s="44"/>
      <c r="BX108" s="49"/>
      <c r="BY108" s="50"/>
    </row>
    <row r="109" spans="2:225" ht="100.2" customHeight="1">
      <c r="B109" s="97"/>
      <c r="C109" s="98"/>
      <c r="D109" s="31"/>
      <c r="E109" s="32"/>
      <c r="F109" s="32"/>
      <c r="G109" s="32"/>
      <c r="H109" s="32"/>
      <c r="I109" s="32"/>
      <c r="J109" s="32"/>
      <c r="K109" s="32"/>
      <c r="L109" s="33"/>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58"/>
      <c r="AJ109" s="58"/>
      <c r="AK109" s="58"/>
      <c r="AL109" s="58"/>
      <c r="AM109" s="59"/>
      <c r="AN109" s="25"/>
      <c r="AO109" s="26"/>
      <c r="AP109" s="26"/>
      <c r="AQ109" s="26"/>
      <c r="AR109" s="26"/>
      <c r="AS109" s="27"/>
      <c r="AT109" s="28"/>
      <c r="AU109" s="29"/>
      <c r="AV109" s="29"/>
      <c r="AW109" s="29"/>
      <c r="AX109" s="29"/>
      <c r="AY109" s="29"/>
      <c r="AZ109" s="29"/>
      <c r="BA109" s="30"/>
      <c r="BB109" s="25"/>
      <c r="BC109" s="26"/>
      <c r="BD109" s="26"/>
      <c r="BE109" s="26"/>
      <c r="BF109" s="26"/>
      <c r="BG109" s="26"/>
      <c r="BH109" s="27"/>
      <c r="BI109" s="23"/>
      <c r="BJ109" s="24"/>
      <c r="BK109" s="24"/>
      <c r="BL109" s="24"/>
      <c r="BM109" s="24"/>
      <c r="BN109" s="144"/>
      <c r="BO109" s="142"/>
      <c r="BP109" s="141"/>
      <c r="BQ109" s="142"/>
      <c r="BR109" s="141"/>
      <c r="BS109" s="142"/>
      <c r="BT109" s="141"/>
      <c r="BU109" s="142"/>
      <c r="BV109" s="141"/>
      <c r="BW109" s="142"/>
      <c r="BX109" s="141"/>
      <c r="BY109" s="143"/>
    </row>
    <row r="110" spans="2:225" ht="100.2" customHeight="1">
      <c r="B110" s="97"/>
      <c r="C110" s="98"/>
      <c r="D110" s="31"/>
      <c r="E110" s="32"/>
      <c r="F110" s="32"/>
      <c r="G110" s="32"/>
      <c r="H110" s="32"/>
      <c r="I110" s="32"/>
      <c r="J110" s="32"/>
      <c r="K110" s="32"/>
      <c r="L110" s="33"/>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58"/>
      <c r="AJ110" s="58"/>
      <c r="AK110" s="58"/>
      <c r="AL110" s="58"/>
      <c r="AM110" s="59"/>
      <c r="AN110" s="25"/>
      <c r="AO110" s="26"/>
      <c r="AP110" s="26"/>
      <c r="AQ110" s="26"/>
      <c r="AR110" s="26"/>
      <c r="AS110" s="27"/>
      <c r="AT110" s="28"/>
      <c r="AU110" s="29"/>
      <c r="AV110" s="29"/>
      <c r="AW110" s="29"/>
      <c r="AX110" s="29"/>
      <c r="AY110" s="29"/>
      <c r="AZ110" s="29"/>
      <c r="BA110" s="30"/>
      <c r="BB110" s="25"/>
      <c r="BC110" s="26"/>
      <c r="BD110" s="26"/>
      <c r="BE110" s="26"/>
      <c r="BF110" s="26"/>
      <c r="BG110" s="26"/>
      <c r="BH110" s="27"/>
      <c r="BI110" s="23"/>
      <c r="BJ110" s="24"/>
      <c r="BK110" s="24"/>
      <c r="BL110" s="24"/>
      <c r="BM110" s="24"/>
      <c r="BN110" s="144"/>
      <c r="BO110" s="142"/>
      <c r="BP110" s="141"/>
      <c r="BQ110" s="142"/>
      <c r="BR110" s="141"/>
      <c r="BS110" s="142"/>
      <c r="BT110" s="141"/>
      <c r="BU110" s="142"/>
      <c r="BV110" s="141"/>
      <c r="BW110" s="142"/>
      <c r="BX110" s="141"/>
      <c r="BY110" s="143"/>
    </row>
    <row r="111" spans="2:225" ht="100.2" customHeight="1">
      <c r="B111" s="97"/>
      <c r="C111" s="98"/>
      <c r="D111" s="121"/>
      <c r="E111" s="122"/>
      <c r="F111" s="122"/>
      <c r="G111" s="122"/>
      <c r="H111" s="122"/>
      <c r="I111" s="122"/>
      <c r="J111" s="122"/>
      <c r="K111" s="122"/>
      <c r="L111" s="123"/>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58"/>
      <c r="AJ111" s="58"/>
      <c r="AK111" s="58"/>
      <c r="AL111" s="58"/>
      <c r="AM111" s="59"/>
      <c r="AN111" s="62"/>
      <c r="AO111" s="63"/>
      <c r="AP111" s="63"/>
      <c r="AQ111" s="63"/>
      <c r="AR111" s="63"/>
      <c r="AS111" s="64"/>
      <c r="AT111" s="65"/>
      <c r="AU111" s="66"/>
      <c r="AV111" s="66"/>
      <c r="AW111" s="66"/>
      <c r="AX111" s="66"/>
      <c r="AY111" s="66"/>
      <c r="AZ111" s="66"/>
      <c r="BA111" s="67"/>
      <c r="BB111" s="62"/>
      <c r="BC111" s="63"/>
      <c r="BD111" s="63"/>
      <c r="BE111" s="63"/>
      <c r="BF111" s="63"/>
      <c r="BG111" s="63"/>
      <c r="BH111" s="64"/>
      <c r="BI111" s="124" t="s">
        <v>74</v>
      </c>
      <c r="BJ111" s="116"/>
      <c r="BK111" s="116"/>
      <c r="BL111" s="116"/>
      <c r="BM111" s="117"/>
      <c r="BN111" s="126"/>
      <c r="BO111" s="44"/>
      <c r="BP111" s="43"/>
      <c r="BQ111" s="44"/>
      <c r="BR111" s="43"/>
      <c r="BS111" s="44"/>
      <c r="BT111" s="43"/>
      <c r="BU111" s="44"/>
      <c r="BV111" s="43"/>
      <c r="BW111" s="44"/>
      <c r="BX111" s="49"/>
      <c r="BY111" s="50"/>
    </row>
    <row r="112" spans="2:225" ht="100.2" customHeight="1">
      <c r="B112" s="99"/>
      <c r="C112" s="100"/>
      <c r="D112" s="82">
        <f ca="1">IFERROR(IF(AND(D107="",I107=""),ROUNDDOWN((DATEDIF($CB105,TODAY(),"m")+1)/12,0),ROUNDDOWN((DATEDIF($CB105,$CB107,"m")+1)/12,0)),"")</f>
        <v>0</v>
      </c>
      <c r="E112" s="83"/>
      <c r="F112" s="83"/>
      <c r="G112" s="84" t="s">
        <v>9</v>
      </c>
      <c r="H112" s="84"/>
      <c r="I112" s="83">
        <f ca="1">IFERROR(IF(AND(D107="",I107=""),DATEDIF($CB105,TODAY(),"m")-D112*12+1,DATEDIF($CB105,$CB107,"m")-D112*12+1),"")</f>
        <v>8</v>
      </c>
      <c r="J112" s="83"/>
      <c r="K112" s="84" t="s">
        <v>67</v>
      </c>
      <c r="L112" s="85"/>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1"/>
      <c r="AN112" s="86"/>
      <c r="AO112" s="87"/>
      <c r="AP112" s="87"/>
      <c r="AQ112" s="87"/>
      <c r="AR112" s="87"/>
      <c r="AS112" s="88"/>
      <c r="AT112" s="89"/>
      <c r="AU112" s="90"/>
      <c r="AV112" s="90"/>
      <c r="AW112" s="90"/>
      <c r="AX112" s="90"/>
      <c r="AY112" s="90"/>
      <c r="AZ112" s="90"/>
      <c r="BA112" s="91"/>
      <c r="BB112" s="86"/>
      <c r="BC112" s="87"/>
      <c r="BD112" s="87"/>
      <c r="BE112" s="87"/>
      <c r="BF112" s="87"/>
      <c r="BG112" s="87"/>
      <c r="BH112" s="88"/>
      <c r="BI112" s="92" t="s">
        <v>69</v>
      </c>
      <c r="BJ112" s="93"/>
      <c r="BK112" s="93"/>
      <c r="BL112" s="93"/>
      <c r="BM112" s="94"/>
      <c r="BN112" s="127"/>
      <c r="BO112" s="46"/>
      <c r="BP112" s="45"/>
      <c r="BQ112" s="46"/>
      <c r="BR112" s="45"/>
      <c r="BS112" s="46"/>
      <c r="BT112" s="45"/>
      <c r="BU112" s="46"/>
      <c r="BV112" s="45"/>
      <c r="BW112" s="46"/>
      <c r="BX112" s="51"/>
      <c r="BY112" s="52"/>
      <c r="CB112" s="7"/>
    </row>
    <row r="113" spans="2:225" ht="103.95" customHeight="1">
      <c r="B113" s="95">
        <v>11</v>
      </c>
      <c r="C113" s="96"/>
      <c r="D113" s="101" t="s">
        <v>45</v>
      </c>
      <c r="E113" s="102"/>
      <c r="F113" s="102"/>
      <c r="G113" s="103" t="s">
        <v>9</v>
      </c>
      <c r="H113" s="103"/>
      <c r="I113" s="104" t="s">
        <v>59</v>
      </c>
      <c r="J113" s="104"/>
      <c r="K113" s="103" t="s">
        <v>54</v>
      </c>
      <c r="L113" s="105"/>
      <c r="M113" s="134" t="s">
        <v>127</v>
      </c>
      <c r="N113" s="107"/>
      <c r="O113" s="107"/>
      <c r="P113" s="107"/>
      <c r="Q113" s="107"/>
      <c r="R113" s="107"/>
      <c r="S113" s="107"/>
      <c r="T113" s="107"/>
      <c r="U113" s="107"/>
      <c r="V113" s="107"/>
      <c r="W113" s="107"/>
      <c r="X113" s="107"/>
      <c r="Y113" s="107"/>
      <c r="Z113" s="107"/>
      <c r="AA113" s="107"/>
      <c r="AB113" s="107"/>
      <c r="AC113" s="107"/>
      <c r="AD113" s="107"/>
      <c r="AE113" s="107"/>
      <c r="AF113" s="107"/>
      <c r="AG113" s="107"/>
      <c r="AH113" s="107"/>
      <c r="AI113" s="107"/>
      <c r="AJ113" s="107"/>
      <c r="AK113" s="107"/>
      <c r="AL113" s="107"/>
      <c r="AM113" s="108"/>
      <c r="AN113" s="109" t="s">
        <v>80</v>
      </c>
      <c r="AO113" s="110"/>
      <c r="AP113" s="110"/>
      <c r="AQ113" s="110"/>
      <c r="AR113" s="110"/>
      <c r="AS113" s="111"/>
      <c r="AT113" s="112"/>
      <c r="AU113" s="113"/>
      <c r="AV113" s="113"/>
      <c r="AW113" s="113"/>
      <c r="AX113" s="113"/>
      <c r="AY113" s="113"/>
      <c r="AZ113" s="113"/>
      <c r="BA113" s="114"/>
      <c r="BB113" s="109" t="s">
        <v>111</v>
      </c>
      <c r="BC113" s="110"/>
      <c r="BD113" s="110"/>
      <c r="BE113" s="110"/>
      <c r="BF113" s="110"/>
      <c r="BG113" s="110"/>
      <c r="BH113" s="111"/>
      <c r="BI113" s="115" t="s">
        <v>73</v>
      </c>
      <c r="BJ113" s="116"/>
      <c r="BK113" s="116"/>
      <c r="BL113" s="116"/>
      <c r="BM113" s="117"/>
      <c r="BN113" s="125"/>
      <c r="BO113" s="42"/>
      <c r="BP113" s="41"/>
      <c r="BQ113" s="42"/>
      <c r="BR113" s="41" t="s">
        <v>86</v>
      </c>
      <c r="BS113" s="42"/>
      <c r="BT113" s="41" t="s">
        <v>86</v>
      </c>
      <c r="BU113" s="42"/>
      <c r="BV113" s="41" t="s">
        <v>86</v>
      </c>
      <c r="BW113" s="42"/>
      <c r="BX113" s="47" t="s">
        <v>86</v>
      </c>
      <c r="BY113" s="48"/>
      <c r="CB113" s="7">
        <f>DATEVALUE(D113&amp;G113&amp;I113&amp;K113)</f>
        <v>42522</v>
      </c>
      <c r="HJ113" s="1"/>
      <c r="HK113" s="1"/>
      <c r="HL113" s="1"/>
      <c r="HM113" s="1"/>
      <c r="HN113" s="1"/>
      <c r="HO113" s="1"/>
      <c r="HP113" s="1"/>
      <c r="HQ113" s="1"/>
    </row>
    <row r="114" spans="2:225" ht="100.2" customHeight="1">
      <c r="B114" s="97"/>
      <c r="C114" s="98"/>
      <c r="D114" s="53" t="s">
        <v>29</v>
      </c>
      <c r="E114" s="54"/>
      <c r="F114" s="54"/>
      <c r="G114" s="54"/>
      <c r="H114" s="54"/>
      <c r="I114" s="54"/>
      <c r="J114" s="54"/>
      <c r="K114" s="54"/>
      <c r="L114" s="55"/>
      <c r="M114" s="56" t="s">
        <v>166</v>
      </c>
      <c r="N114" s="56"/>
      <c r="O114" s="56"/>
      <c r="P114" s="56"/>
      <c r="Q114" s="56"/>
      <c r="R114" s="56"/>
      <c r="S114" s="56"/>
      <c r="T114" s="56"/>
      <c r="U114" s="56"/>
      <c r="V114" s="56"/>
      <c r="W114" s="56"/>
      <c r="X114" s="56"/>
      <c r="Y114" s="56"/>
      <c r="Z114" s="56"/>
      <c r="AA114" s="56"/>
      <c r="AB114" s="56"/>
      <c r="AC114" s="56"/>
      <c r="AD114" s="56"/>
      <c r="AE114" s="56"/>
      <c r="AF114" s="56"/>
      <c r="AG114" s="56"/>
      <c r="AH114" s="56"/>
      <c r="AI114" s="56"/>
      <c r="AJ114" s="56"/>
      <c r="AK114" s="56"/>
      <c r="AL114" s="56"/>
      <c r="AM114" s="57"/>
      <c r="AN114" s="62"/>
      <c r="AO114" s="63"/>
      <c r="AP114" s="63"/>
      <c r="AQ114" s="63"/>
      <c r="AR114" s="63"/>
      <c r="AS114" s="64"/>
      <c r="AT114" s="65"/>
      <c r="AU114" s="66"/>
      <c r="AV114" s="66"/>
      <c r="AW114" s="66"/>
      <c r="AX114" s="66"/>
      <c r="AY114" s="66"/>
      <c r="AZ114" s="66"/>
      <c r="BA114" s="67"/>
      <c r="BB114" s="62" t="s">
        <v>134</v>
      </c>
      <c r="BC114" s="63"/>
      <c r="BD114" s="63"/>
      <c r="BE114" s="63"/>
      <c r="BF114" s="63"/>
      <c r="BG114" s="63"/>
      <c r="BH114" s="64"/>
      <c r="BI114" s="68" t="s">
        <v>75</v>
      </c>
      <c r="BJ114" s="69"/>
      <c r="BK114" s="69"/>
      <c r="BL114" s="69"/>
      <c r="BM114" s="70"/>
      <c r="BN114" s="126"/>
      <c r="BO114" s="44"/>
      <c r="BP114" s="43"/>
      <c r="BQ114" s="44"/>
      <c r="BR114" s="43"/>
      <c r="BS114" s="44"/>
      <c r="BT114" s="43"/>
      <c r="BU114" s="44"/>
      <c r="BV114" s="43"/>
      <c r="BW114" s="44"/>
      <c r="BX114" s="49"/>
      <c r="BY114" s="50"/>
      <c r="HJ114" s="1"/>
      <c r="HK114" s="1"/>
      <c r="HL114" s="1"/>
      <c r="HM114" s="1"/>
      <c r="HN114" s="1"/>
      <c r="HO114" s="1"/>
      <c r="HP114" s="1"/>
      <c r="HQ114" s="1"/>
    </row>
    <row r="115" spans="2:225" ht="100.2" customHeight="1">
      <c r="B115" s="97"/>
      <c r="C115" s="98"/>
      <c r="D115" s="71" t="s">
        <v>46</v>
      </c>
      <c r="E115" s="72"/>
      <c r="F115" s="72"/>
      <c r="G115" s="73" t="s">
        <v>9</v>
      </c>
      <c r="H115" s="73"/>
      <c r="I115" s="74" t="s">
        <v>85</v>
      </c>
      <c r="J115" s="74"/>
      <c r="K115" s="73" t="s">
        <v>54</v>
      </c>
      <c r="L115" s="75"/>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58"/>
      <c r="AJ115" s="58"/>
      <c r="AK115" s="58"/>
      <c r="AL115" s="58"/>
      <c r="AM115" s="59"/>
      <c r="AN115" s="62"/>
      <c r="AO115" s="63"/>
      <c r="AP115" s="63"/>
      <c r="AQ115" s="63"/>
      <c r="AR115" s="63"/>
      <c r="AS115" s="64"/>
      <c r="AT115" s="65"/>
      <c r="AU115" s="66"/>
      <c r="AV115" s="66"/>
      <c r="AW115" s="66"/>
      <c r="AX115" s="66"/>
      <c r="AY115" s="66"/>
      <c r="AZ115" s="66"/>
      <c r="BA115" s="67"/>
      <c r="BB115" s="62" t="s">
        <v>124</v>
      </c>
      <c r="BC115" s="63"/>
      <c r="BD115" s="63"/>
      <c r="BE115" s="63"/>
      <c r="BF115" s="63"/>
      <c r="BG115" s="63"/>
      <c r="BH115" s="64"/>
      <c r="BI115" s="76"/>
      <c r="BJ115" s="77"/>
      <c r="BK115" s="77"/>
      <c r="BL115" s="77"/>
      <c r="BM115" s="78"/>
      <c r="BN115" s="126"/>
      <c r="BO115" s="44"/>
      <c r="BP115" s="43"/>
      <c r="BQ115" s="44"/>
      <c r="BR115" s="43"/>
      <c r="BS115" s="44"/>
      <c r="BT115" s="43"/>
      <c r="BU115" s="44"/>
      <c r="BV115" s="43"/>
      <c r="BW115" s="44"/>
      <c r="BX115" s="49"/>
      <c r="BY115" s="50"/>
      <c r="CB115" s="7">
        <f>DATEVALUE(D115&amp;G115&amp;I115&amp;K115)</f>
        <v>42736</v>
      </c>
      <c r="HJ115" s="1"/>
      <c r="HK115" s="1"/>
      <c r="HL115" s="1"/>
      <c r="HM115" s="1"/>
      <c r="HN115" s="1"/>
      <c r="HO115" s="1"/>
      <c r="HP115" s="1"/>
      <c r="HQ115" s="1"/>
    </row>
    <row r="116" spans="2:225" ht="100.2" customHeight="1">
      <c r="B116" s="97"/>
      <c r="C116" s="98"/>
      <c r="D116" s="79"/>
      <c r="E116" s="80"/>
      <c r="F116" s="80"/>
      <c r="G116" s="80"/>
      <c r="H116" s="80"/>
      <c r="I116" s="80"/>
      <c r="J116" s="80"/>
      <c r="K116" s="80"/>
      <c r="L116" s="81"/>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58"/>
      <c r="AJ116" s="58"/>
      <c r="AK116" s="58"/>
      <c r="AL116" s="58"/>
      <c r="AM116" s="59"/>
      <c r="AN116" s="62"/>
      <c r="AO116" s="63"/>
      <c r="AP116" s="63"/>
      <c r="AQ116" s="63"/>
      <c r="AR116" s="63"/>
      <c r="AS116" s="64"/>
      <c r="AT116" s="65"/>
      <c r="AU116" s="66"/>
      <c r="AV116" s="66"/>
      <c r="AW116" s="66"/>
      <c r="AX116" s="66"/>
      <c r="AY116" s="66"/>
      <c r="AZ116" s="66"/>
      <c r="BA116" s="67"/>
      <c r="BB116" s="62" t="s">
        <v>115</v>
      </c>
      <c r="BC116" s="63"/>
      <c r="BD116" s="63"/>
      <c r="BE116" s="63"/>
      <c r="BF116" s="63"/>
      <c r="BG116" s="63"/>
      <c r="BH116" s="64"/>
      <c r="BI116" s="118"/>
      <c r="BJ116" s="119"/>
      <c r="BK116" s="119"/>
      <c r="BL116" s="119"/>
      <c r="BM116" s="120"/>
      <c r="BN116" s="126"/>
      <c r="BO116" s="44"/>
      <c r="BP116" s="43"/>
      <c r="BQ116" s="44"/>
      <c r="BR116" s="43"/>
      <c r="BS116" s="44"/>
      <c r="BT116" s="43"/>
      <c r="BU116" s="44"/>
      <c r="BV116" s="43"/>
      <c r="BW116" s="44"/>
      <c r="BX116" s="49"/>
      <c r="BY116" s="50"/>
    </row>
    <row r="117" spans="2:225" ht="100.2" customHeight="1">
      <c r="B117" s="97"/>
      <c r="C117" s="98"/>
      <c r="D117" s="31"/>
      <c r="E117" s="32"/>
      <c r="F117" s="32"/>
      <c r="G117" s="32"/>
      <c r="H117" s="32"/>
      <c r="I117" s="32"/>
      <c r="J117" s="32"/>
      <c r="K117" s="32"/>
      <c r="L117" s="33"/>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58"/>
      <c r="AJ117" s="58"/>
      <c r="AK117" s="58"/>
      <c r="AL117" s="58"/>
      <c r="AM117" s="59"/>
      <c r="AN117" s="25"/>
      <c r="AO117" s="26"/>
      <c r="AP117" s="26"/>
      <c r="AQ117" s="26"/>
      <c r="AR117" s="26"/>
      <c r="AS117" s="27"/>
      <c r="AT117" s="28"/>
      <c r="AU117" s="29"/>
      <c r="AV117" s="29"/>
      <c r="AW117" s="29"/>
      <c r="AX117" s="29"/>
      <c r="AY117" s="29"/>
      <c r="AZ117" s="29"/>
      <c r="BA117" s="30"/>
      <c r="BB117" s="62" t="s">
        <v>116</v>
      </c>
      <c r="BC117" s="63"/>
      <c r="BD117" s="63"/>
      <c r="BE117" s="63"/>
      <c r="BF117" s="63"/>
      <c r="BG117" s="63"/>
      <c r="BH117" s="64"/>
      <c r="BI117" s="23"/>
      <c r="BJ117" s="24"/>
      <c r="BK117" s="24"/>
      <c r="BL117" s="24"/>
      <c r="BM117" s="24"/>
      <c r="BN117" s="144"/>
      <c r="BO117" s="142"/>
      <c r="BP117" s="141"/>
      <c r="BQ117" s="142"/>
      <c r="BR117" s="141"/>
      <c r="BS117" s="142"/>
      <c r="BT117" s="141"/>
      <c r="BU117" s="142"/>
      <c r="BV117" s="141"/>
      <c r="BW117" s="142"/>
      <c r="BX117" s="141"/>
      <c r="BY117" s="143"/>
    </row>
    <row r="118" spans="2:225" ht="100.2" customHeight="1">
      <c r="B118" s="97"/>
      <c r="C118" s="98"/>
      <c r="D118" s="121"/>
      <c r="E118" s="122"/>
      <c r="F118" s="122"/>
      <c r="G118" s="122"/>
      <c r="H118" s="122"/>
      <c r="I118" s="122"/>
      <c r="J118" s="122"/>
      <c r="K118" s="122"/>
      <c r="L118" s="123"/>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58"/>
      <c r="AJ118" s="58"/>
      <c r="AK118" s="58"/>
      <c r="AL118" s="58"/>
      <c r="AM118" s="59"/>
      <c r="AN118" s="62"/>
      <c r="AO118" s="63"/>
      <c r="AP118" s="63"/>
      <c r="AQ118" s="63"/>
      <c r="AR118" s="63"/>
      <c r="AS118" s="64"/>
      <c r="AT118" s="65"/>
      <c r="AU118" s="66"/>
      <c r="AV118" s="66"/>
      <c r="AW118" s="66"/>
      <c r="AX118" s="66"/>
      <c r="AY118" s="66"/>
      <c r="AZ118" s="66"/>
      <c r="BA118" s="67"/>
      <c r="BB118" s="86" t="s">
        <v>126</v>
      </c>
      <c r="BC118" s="87"/>
      <c r="BD118" s="87"/>
      <c r="BE118" s="87"/>
      <c r="BF118" s="87"/>
      <c r="BG118" s="87"/>
      <c r="BH118" s="88"/>
      <c r="BI118" s="124" t="s">
        <v>74</v>
      </c>
      <c r="BJ118" s="116"/>
      <c r="BK118" s="116"/>
      <c r="BL118" s="116"/>
      <c r="BM118" s="117"/>
      <c r="BN118" s="126"/>
      <c r="BO118" s="44"/>
      <c r="BP118" s="43"/>
      <c r="BQ118" s="44"/>
      <c r="BR118" s="43"/>
      <c r="BS118" s="44"/>
      <c r="BT118" s="43"/>
      <c r="BU118" s="44"/>
      <c r="BV118" s="43"/>
      <c r="BW118" s="44"/>
      <c r="BX118" s="49"/>
      <c r="BY118" s="50"/>
    </row>
    <row r="119" spans="2:225" ht="100.2" customHeight="1">
      <c r="B119" s="99"/>
      <c r="C119" s="100"/>
      <c r="D119" s="82">
        <f ca="1">IFERROR(IF(AND(D115="",I115=""),ROUNDDOWN((DATEDIF($CB113,TODAY(),"m")+1)/12,0),ROUNDDOWN((DATEDIF($CB113,$CB115,"m")+1)/12,0)),"")</f>
        <v>0</v>
      </c>
      <c r="E119" s="83"/>
      <c r="F119" s="83"/>
      <c r="G119" s="84" t="s">
        <v>9</v>
      </c>
      <c r="H119" s="84"/>
      <c r="I119" s="83">
        <f ca="1">IFERROR(IF(AND(D115="",I115=""),DATEDIF($CB113,TODAY(),"m")-D119*12+1,DATEDIF($CB113,$CB115,"m")-D119*12+1),"")</f>
        <v>8</v>
      </c>
      <c r="J119" s="83"/>
      <c r="K119" s="84" t="s">
        <v>67</v>
      </c>
      <c r="L119" s="85"/>
      <c r="M119" s="60"/>
      <c r="N119" s="60"/>
      <c r="O119" s="60"/>
      <c r="P119" s="60"/>
      <c r="Q119" s="60"/>
      <c r="R119" s="60"/>
      <c r="S119" s="60"/>
      <c r="T119" s="60"/>
      <c r="U119" s="60"/>
      <c r="V119" s="60"/>
      <c r="W119" s="60"/>
      <c r="X119" s="60"/>
      <c r="Y119" s="60"/>
      <c r="Z119" s="60"/>
      <c r="AA119" s="60"/>
      <c r="AB119" s="60"/>
      <c r="AC119" s="60"/>
      <c r="AD119" s="60"/>
      <c r="AE119" s="60"/>
      <c r="AF119" s="60"/>
      <c r="AG119" s="60"/>
      <c r="AH119" s="60"/>
      <c r="AI119" s="60"/>
      <c r="AJ119" s="60"/>
      <c r="AK119" s="60"/>
      <c r="AL119" s="60"/>
      <c r="AM119" s="61"/>
      <c r="AN119" s="86"/>
      <c r="AO119" s="87"/>
      <c r="AP119" s="87"/>
      <c r="AQ119" s="87"/>
      <c r="AR119" s="87"/>
      <c r="AS119" s="88"/>
      <c r="AT119" s="89"/>
      <c r="AU119" s="90"/>
      <c r="AV119" s="90"/>
      <c r="AW119" s="90"/>
      <c r="AX119" s="90"/>
      <c r="AY119" s="90"/>
      <c r="AZ119" s="90"/>
      <c r="BA119" s="91"/>
      <c r="BB119" s="86"/>
      <c r="BC119" s="87"/>
      <c r="BD119" s="87"/>
      <c r="BE119" s="87"/>
      <c r="BF119" s="87"/>
      <c r="BG119" s="87"/>
      <c r="BH119" s="88"/>
      <c r="BI119" s="92" t="s">
        <v>71</v>
      </c>
      <c r="BJ119" s="93"/>
      <c r="BK119" s="93"/>
      <c r="BL119" s="93"/>
      <c r="BM119" s="94"/>
      <c r="BN119" s="127"/>
      <c r="BO119" s="46"/>
      <c r="BP119" s="45"/>
      <c r="BQ119" s="46"/>
      <c r="BR119" s="45"/>
      <c r="BS119" s="46"/>
      <c r="BT119" s="45"/>
      <c r="BU119" s="46"/>
      <c r="BV119" s="45"/>
      <c r="BW119" s="46"/>
      <c r="BX119" s="51"/>
      <c r="BY119" s="52"/>
      <c r="CB119" s="7"/>
    </row>
    <row r="120" spans="2:225" ht="103.95" customHeight="1">
      <c r="B120" s="95">
        <v>12</v>
      </c>
      <c r="C120" s="96"/>
      <c r="D120" s="101" t="s">
        <v>43</v>
      </c>
      <c r="E120" s="102"/>
      <c r="F120" s="102"/>
      <c r="G120" s="103" t="s">
        <v>9</v>
      </c>
      <c r="H120" s="103"/>
      <c r="I120" s="104" t="s">
        <v>60</v>
      </c>
      <c r="J120" s="104"/>
      <c r="K120" s="103" t="s">
        <v>54</v>
      </c>
      <c r="L120" s="105"/>
      <c r="M120" s="134" t="s">
        <v>135</v>
      </c>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8"/>
      <c r="AN120" s="109" t="s">
        <v>78</v>
      </c>
      <c r="AO120" s="110"/>
      <c r="AP120" s="110"/>
      <c r="AQ120" s="110"/>
      <c r="AR120" s="110"/>
      <c r="AS120" s="111"/>
      <c r="AT120" s="112"/>
      <c r="AU120" s="113"/>
      <c r="AV120" s="113"/>
      <c r="AW120" s="113"/>
      <c r="AX120" s="113"/>
      <c r="AY120" s="113"/>
      <c r="AZ120" s="113"/>
      <c r="BA120" s="114"/>
      <c r="BB120" s="109" t="s">
        <v>109</v>
      </c>
      <c r="BC120" s="110"/>
      <c r="BD120" s="110"/>
      <c r="BE120" s="110"/>
      <c r="BF120" s="110"/>
      <c r="BG120" s="110"/>
      <c r="BH120" s="111"/>
      <c r="BI120" s="115" t="s">
        <v>73</v>
      </c>
      <c r="BJ120" s="116"/>
      <c r="BK120" s="116"/>
      <c r="BL120" s="116"/>
      <c r="BM120" s="117"/>
      <c r="BN120" s="125"/>
      <c r="BO120" s="42"/>
      <c r="BP120" s="41"/>
      <c r="BQ120" s="42"/>
      <c r="BR120" s="41" t="s">
        <v>86</v>
      </c>
      <c r="BS120" s="42"/>
      <c r="BT120" s="41" t="s">
        <v>86</v>
      </c>
      <c r="BU120" s="42"/>
      <c r="BV120" s="41"/>
      <c r="BW120" s="42"/>
      <c r="BX120" s="47"/>
      <c r="BY120" s="48"/>
      <c r="CB120" s="7">
        <f>DATEVALUE(D120&amp;G120&amp;I120&amp;K120)</f>
        <v>41821</v>
      </c>
      <c r="HJ120" s="1"/>
      <c r="HK120" s="1"/>
      <c r="HL120" s="1"/>
      <c r="HM120" s="1"/>
      <c r="HN120" s="1"/>
      <c r="HO120" s="1"/>
      <c r="HP120" s="1"/>
      <c r="HQ120" s="1"/>
    </row>
    <row r="121" spans="2:225" ht="100.2" customHeight="1">
      <c r="B121" s="97"/>
      <c r="C121" s="98"/>
      <c r="D121" s="53" t="s">
        <v>29</v>
      </c>
      <c r="E121" s="54"/>
      <c r="F121" s="54"/>
      <c r="G121" s="54"/>
      <c r="H121" s="54"/>
      <c r="I121" s="54"/>
      <c r="J121" s="54"/>
      <c r="K121" s="54"/>
      <c r="L121" s="55"/>
      <c r="M121" s="56" t="s">
        <v>167</v>
      </c>
      <c r="N121" s="56"/>
      <c r="O121" s="56"/>
      <c r="P121" s="56"/>
      <c r="Q121" s="56"/>
      <c r="R121" s="56"/>
      <c r="S121" s="56"/>
      <c r="T121" s="56"/>
      <c r="U121" s="56"/>
      <c r="V121" s="56"/>
      <c r="W121" s="56"/>
      <c r="X121" s="56"/>
      <c r="Y121" s="56"/>
      <c r="Z121" s="56"/>
      <c r="AA121" s="56"/>
      <c r="AB121" s="56"/>
      <c r="AC121" s="56"/>
      <c r="AD121" s="56"/>
      <c r="AE121" s="56"/>
      <c r="AF121" s="56"/>
      <c r="AG121" s="56"/>
      <c r="AH121" s="56"/>
      <c r="AI121" s="56"/>
      <c r="AJ121" s="56"/>
      <c r="AK121" s="56"/>
      <c r="AL121" s="56"/>
      <c r="AM121" s="57"/>
      <c r="AN121" s="62"/>
      <c r="AO121" s="63"/>
      <c r="AP121" s="63"/>
      <c r="AQ121" s="63"/>
      <c r="AR121" s="63"/>
      <c r="AS121" s="64"/>
      <c r="AT121" s="65"/>
      <c r="AU121" s="66"/>
      <c r="AV121" s="66"/>
      <c r="AW121" s="66"/>
      <c r="AX121" s="66"/>
      <c r="AY121" s="66"/>
      <c r="AZ121" s="66"/>
      <c r="BA121" s="67"/>
      <c r="BB121" s="62" t="s">
        <v>117</v>
      </c>
      <c r="BC121" s="63"/>
      <c r="BD121" s="63"/>
      <c r="BE121" s="63"/>
      <c r="BF121" s="63"/>
      <c r="BG121" s="63"/>
      <c r="BH121" s="64"/>
      <c r="BI121" s="68" t="s">
        <v>75</v>
      </c>
      <c r="BJ121" s="69"/>
      <c r="BK121" s="69"/>
      <c r="BL121" s="69"/>
      <c r="BM121" s="70"/>
      <c r="BN121" s="126"/>
      <c r="BO121" s="44"/>
      <c r="BP121" s="43"/>
      <c r="BQ121" s="44"/>
      <c r="BR121" s="43"/>
      <c r="BS121" s="44"/>
      <c r="BT121" s="43"/>
      <c r="BU121" s="44"/>
      <c r="BV121" s="43"/>
      <c r="BW121" s="44"/>
      <c r="BX121" s="49"/>
      <c r="BY121" s="50"/>
      <c r="HJ121" s="1"/>
      <c r="HK121" s="1"/>
      <c r="HL121" s="1"/>
      <c r="HM121" s="1"/>
      <c r="HN121" s="1"/>
      <c r="HO121" s="1"/>
      <c r="HP121" s="1"/>
      <c r="HQ121" s="1"/>
    </row>
    <row r="122" spans="2:225" ht="100.2" customHeight="1">
      <c r="B122" s="97"/>
      <c r="C122" s="98"/>
      <c r="D122" s="71" t="s">
        <v>44</v>
      </c>
      <c r="E122" s="72"/>
      <c r="F122" s="72"/>
      <c r="G122" s="73" t="s">
        <v>9</v>
      </c>
      <c r="H122" s="73"/>
      <c r="I122" s="74" t="s">
        <v>55</v>
      </c>
      <c r="J122" s="74"/>
      <c r="K122" s="73" t="s">
        <v>54</v>
      </c>
      <c r="L122" s="75"/>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58"/>
      <c r="AJ122" s="58"/>
      <c r="AK122" s="58"/>
      <c r="AL122" s="58"/>
      <c r="AM122" s="59"/>
      <c r="AN122" s="62"/>
      <c r="AO122" s="63"/>
      <c r="AP122" s="63"/>
      <c r="AQ122" s="63"/>
      <c r="AR122" s="63"/>
      <c r="AS122" s="64"/>
      <c r="AT122" s="65"/>
      <c r="AU122" s="66"/>
      <c r="AV122" s="66"/>
      <c r="AW122" s="66"/>
      <c r="AX122" s="66"/>
      <c r="AY122" s="66"/>
      <c r="AZ122" s="66"/>
      <c r="BA122" s="67"/>
      <c r="BB122" s="62" t="s">
        <v>87</v>
      </c>
      <c r="BC122" s="63"/>
      <c r="BD122" s="63"/>
      <c r="BE122" s="63"/>
      <c r="BF122" s="63"/>
      <c r="BG122" s="63"/>
      <c r="BH122" s="64"/>
      <c r="BI122" s="76"/>
      <c r="BJ122" s="77"/>
      <c r="BK122" s="77"/>
      <c r="BL122" s="77"/>
      <c r="BM122" s="78"/>
      <c r="BN122" s="126"/>
      <c r="BO122" s="44"/>
      <c r="BP122" s="43"/>
      <c r="BQ122" s="44"/>
      <c r="BR122" s="43"/>
      <c r="BS122" s="44"/>
      <c r="BT122" s="43"/>
      <c r="BU122" s="44"/>
      <c r="BV122" s="43"/>
      <c r="BW122" s="44"/>
      <c r="BX122" s="49"/>
      <c r="BY122" s="50"/>
      <c r="CB122" s="7">
        <f>DATEVALUE(D122&amp;G122&amp;I122&amp;K122)</f>
        <v>42036</v>
      </c>
      <c r="HJ122" s="1"/>
      <c r="HK122" s="1"/>
      <c r="HL122" s="1"/>
      <c r="HM122" s="1"/>
      <c r="HN122" s="1"/>
      <c r="HO122" s="1"/>
      <c r="HP122" s="1"/>
      <c r="HQ122" s="1"/>
    </row>
    <row r="123" spans="2:225" ht="100.2" customHeight="1">
      <c r="B123" s="97"/>
      <c r="C123" s="98"/>
      <c r="D123" s="121"/>
      <c r="E123" s="122"/>
      <c r="F123" s="122"/>
      <c r="G123" s="122"/>
      <c r="H123" s="122"/>
      <c r="I123" s="122"/>
      <c r="J123" s="122"/>
      <c r="K123" s="122"/>
      <c r="L123" s="123"/>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58"/>
      <c r="AJ123" s="58"/>
      <c r="AK123" s="58"/>
      <c r="AL123" s="58"/>
      <c r="AM123" s="59"/>
      <c r="AN123" s="62"/>
      <c r="AO123" s="63"/>
      <c r="AP123" s="63"/>
      <c r="AQ123" s="63"/>
      <c r="AR123" s="63"/>
      <c r="AS123" s="64"/>
      <c r="AT123" s="65"/>
      <c r="AU123" s="66"/>
      <c r="AV123" s="66"/>
      <c r="AW123" s="66"/>
      <c r="AX123" s="66"/>
      <c r="AY123" s="66"/>
      <c r="AZ123" s="66"/>
      <c r="BA123" s="67"/>
      <c r="BB123" s="62"/>
      <c r="BC123" s="63"/>
      <c r="BD123" s="63"/>
      <c r="BE123" s="63"/>
      <c r="BF123" s="63"/>
      <c r="BG123" s="63"/>
      <c r="BH123" s="64"/>
      <c r="BI123" s="124" t="s">
        <v>74</v>
      </c>
      <c r="BJ123" s="116"/>
      <c r="BK123" s="116"/>
      <c r="BL123" s="116"/>
      <c r="BM123" s="117"/>
      <c r="BN123" s="126"/>
      <c r="BO123" s="44"/>
      <c r="BP123" s="43"/>
      <c r="BQ123" s="44"/>
      <c r="BR123" s="43"/>
      <c r="BS123" s="44"/>
      <c r="BT123" s="43"/>
      <c r="BU123" s="44"/>
      <c r="BV123" s="43"/>
      <c r="BW123" s="44"/>
      <c r="BX123" s="49"/>
      <c r="BY123" s="50"/>
    </row>
    <row r="124" spans="2:225" ht="100.2" customHeight="1">
      <c r="B124" s="99"/>
      <c r="C124" s="100"/>
      <c r="D124" s="82">
        <f ca="1">IFERROR(IF(AND(D122="",I122=""),ROUNDDOWN((DATEDIF($CB120,TODAY(),"m")+1)/12,0),ROUNDDOWN((DATEDIF($CB120,$CB122,"m")+1)/12,0)),"")</f>
        <v>0</v>
      </c>
      <c r="E124" s="83"/>
      <c r="F124" s="83"/>
      <c r="G124" s="84" t="s">
        <v>9</v>
      </c>
      <c r="H124" s="84"/>
      <c r="I124" s="83">
        <f ca="1">IFERROR(IF(AND(D122="",I122=""),DATEDIF($CB120,TODAY(),"m")-D124*12+1,DATEDIF($CB120,$CB122,"m")-D124*12+1),"")</f>
        <v>8</v>
      </c>
      <c r="J124" s="83"/>
      <c r="K124" s="84" t="s">
        <v>67</v>
      </c>
      <c r="L124" s="85"/>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60"/>
      <c r="AM124" s="61"/>
      <c r="AN124" s="86"/>
      <c r="AO124" s="87"/>
      <c r="AP124" s="87"/>
      <c r="AQ124" s="87"/>
      <c r="AR124" s="87"/>
      <c r="AS124" s="88"/>
      <c r="AT124" s="89"/>
      <c r="AU124" s="90"/>
      <c r="AV124" s="90"/>
      <c r="AW124" s="90"/>
      <c r="AX124" s="90"/>
      <c r="AY124" s="90"/>
      <c r="AZ124" s="90"/>
      <c r="BA124" s="91"/>
      <c r="BB124" s="86"/>
      <c r="BC124" s="87"/>
      <c r="BD124" s="87"/>
      <c r="BE124" s="87"/>
      <c r="BF124" s="87"/>
      <c r="BG124" s="87"/>
      <c r="BH124" s="88"/>
      <c r="BI124" s="92" t="s">
        <v>71</v>
      </c>
      <c r="BJ124" s="93"/>
      <c r="BK124" s="93"/>
      <c r="BL124" s="93"/>
      <c r="BM124" s="94"/>
      <c r="BN124" s="127"/>
      <c r="BO124" s="46"/>
      <c r="BP124" s="45"/>
      <c r="BQ124" s="46"/>
      <c r="BR124" s="45"/>
      <c r="BS124" s="46"/>
      <c r="BT124" s="45"/>
      <c r="BU124" s="46"/>
      <c r="BV124" s="45"/>
      <c r="BW124" s="46"/>
      <c r="BX124" s="51"/>
      <c r="BY124" s="52"/>
      <c r="CB124" s="7"/>
    </row>
    <row r="125" spans="2:225" ht="103.95" customHeight="1">
      <c r="B125" s="95">
        <v>13</v>
      </c>
      <c r="C125" s="96"/>
      <c r="D125" s="101" t="s">
        <v>42</v>
      </c>
      <c r="E125" s="102"/>
      <c r="F125" s="102"/>
      <c r="G125" s="103" t="s">
        <v>9</v>
      </c>
      <c r="H125" s="103"/>
      <c r="I125" s="104" t="s">
        <v>63</v>
      </c>
      <c r="J125" s="104"/>
      <c r="K125" s="103" t="s">
        <v>54</v>
      </c>
      <c r="L125" s="105"/>
      <c r="M125" s="134" t="s">
        <v>137</v>
      </c>
      <c r="N125" s="107"/>
      <c r="O125" s="107"/>
      <c r="P125" s="107"/>
      <c r="Q125" s="107"/>
      <c r="R125" s="107"/>
      <c r="S125" s="107"/>
      <c r="T125" s="107"/>
      <c r="U125" s="107"/>
      <c r="V125" s="107"/>
      <c r="W125" s="107"/>
      <c r="X125" s="107"/>
      <c r="Y125" s="107"/>
      <c r="Z125" s="107"/>
      <c r="AA125" s="107"/>
      <c r="AB125" s="107"/>
      <c r="AC125" s="107"/>
      <c r="AD125" s="107"/>
      <c r="AE125" s="107"/>
      <c r="AF125" s="107"/>
      <c r="AG125" s="107"/>
      <c r="AH125" s="107"/>
      <c r="AI125" s="107"/>
      <c r="AJ125" s="107"/>
      <c r="AK125" s="107"/>
      <c r="AL125" s="107"/>
      <c r="AM125" s="108"/>
      <c r="AN125" s="109" t="s">
        <v>79</v>
      </c>
      <c r="AO125" s="110"/>
      <c r="AP125" s="110"/>
      <c r="AQ125" s="110"/>
      <c r="AR125" s="110"/>
      <c r="AS125" s="111"/>
      <c r="AT125" s="112"/>
      <c r="AU125" s="113"/>
      <c r="AV125" s="113"/>
      <c r="AW125" s="113"/>
      <c r="AX125" s="113"/>
      <c r="AY125" s="113"/>
      <c r="AZ125" s="113"/>
      <c r="BA125" s="114"/>
      <c r="BB125" s="109" t="s">
        <v>117</v>
      </c>
      <c r="BC125" s="110"/>
      <c r="BD125" s="110"/>
      <c r="BE125" s="110"/>
      <c r="BF125" s="110"/>
      <c r="BG125" s="110"/>
      <c r="BH125" s="111"/>
      <c r="BI125" s="115" t="s">
        <v>73</v>
      </c>
      <c r="BJ125" s="116"/>
      <c r="BK125" s="116"/>
      <c r="BL125" s="116"/>
      <c r="BM125" s="117"/>
      <c r="BN125" s="125"/>
      <c r="BO125" s="42"/>
      <c r="BP125" s="41"/>
      <c r="BQ125" s="42"/>
      <c r="BR125" s="41" t="s">
        <v>86</v>
      </c>
      <c r="BS125" s="42"/>
      <c r="BT125" s="41" t="s">
        <v>86</v>
      </c>
      <c r="BU125" s="42"/>
      <c r="BV125" s="41"/>
      <c r="BW125" s="42"/>
      <c r="BX125" s="47"/>
      <c r="BY125" s="48"/>
      <c r="CB125" s="7">
        <f>DATEVALUE(D125&amp;G125&amp;I125&amp;K125)</f>
        <v>41548</v>
      </c>
      <c r="HJ125" s="1"/>
      <c r="HK125" s="1"/>
      <c r="HL125" s="1"/>
      <c r="HM125" s="1"/>
      <c r="HN125" s="1"/>
      <c r="HO125" s="1"/>
      <c r="HP125" s="1"/>
      <c r="HQ125" s="1"/>
    </row>
    <row r="126" spans="2:225" ht="100.2" customHeight="1">
      <c r="B126" s="97"/>
      <c r="C126" s="98"/>
      <c r="D126" s="53" t="s">
        <v>29</v>
      </c>
      <c r="E126" s="54"/>
      <c r="F126" s="54"/>
      <c r="G126" s="54"/>
      <c r="H126" s="54"/>
      <c r="I126" s="54"/>
      <c r="J126" s="54"/>
      <c r="K126" s="54"/>
      <c r="L126" s="55"/>
      <c r="M126" s="56" t="s">
        <v>168</v>
      </c>
      <c r="N126" s="56"/>
      <c r="O126" s="56"/>
      <c r="P126" s="56"/>
      <c r="Q126" s="56"/>
      <c r="R126" s="56"/>
      <c r="S126" s="56"/>
      <c r="T126" s="56"/>
      <c r="U126" s="56"/>
      <c r="V126" s="56"/>
      <c r="W126" s="56"/>
      <c r="X126" s="56"/>
      <c r="Y126" s="56"/>
      <c r="Z126" s="56"/>
      <c r="AA126" s="56"/>
      <c r="AB126" s="56"/>
      <c r="AC126" s="56"/>
      <c r="AD126" s="56"/>
      <c r="AE126" s="56"/>
      <c r="AF126" s="56"/>
      <c r="AG126" s="56"/>
      <c r="AH126" s="56"/>
      <c r="AI126" s="56"/>
      <c r="AJ126" s="56"/>
      <c r="AK126" s="56"/>
      <c r="AL126" s="56"/>
      <c r="AM126" s="57"/>
      <c r="AN126" s="62"/>
      <c r="AO126" s="63"/>
      <c r="AP126" s="63"/>
      <c r="AQ126" s="63"/>
      <c r="AR126" s="63"/>
      <c r="AS126" s="64"/>
      <c r="AT126" s="65"/>
      <c r="AU126" s="66"/>
      <c r="AV126" s="66"/>
      <c r="AW126" s="66"/>
      <c r="AX126" s="66"/>
      <c r="AY126" s="66"/>
      <c r="AZ126" s="66"/>
      <c r="BA126" s="67"/>
      <c r="BB126" s="62" t="s">
        <v>87</v>
      </c>
      <c r="BC126" s="63"/>
      <c r="BD126" s="63"/>
      <c r="BE126" s="63"/>
      <c r="BF126" s="63"/>
      <c r="BG126" s="63"/>
      <c r="BH126" s="64"/>
      <c r="BI126" s="68" t="s">
        <v>75</v>
      </c>
      <c r="BJ126" s="69"/>
      <c r="BK126" s="69"/>
      <c r="BL126" s="69"/>
      <c r="BM126" s="70"/>
      <c r="BN126" s="126"/>
      <c r="BO126" s="44"/>
      <c r="BP126" s="43"/>
      <c r="BQ126" s="44"/>
      <c r="BR126" s="43"/>
      <c r="BS126" s="44"/>
      <c r="BT126" s="43"/>
      <c r="BU126" s="44"/>
      <c r="BV126" s="43"/>
      <c r="BW126" s="44"/>
      <c r="BX126" s="49"/>
      <c r="BY126" s="50"/>
      <c r="HJ126" s="1"/>
      <c r="HK126" s="1"/>
      <c r="HL126" s="1"/>
      <c r="HM126" s="1"/>
      <c r="HN126" s="1"/>
      <c r="HO126" s="1"/>
      <c r="HP126" s="1"/>
      <c r="HQ126" s="1"/>
    </row>
    <row r="127" spans="2:225" ht="100.2" customHeight="1">
      <c r="B127" s="97"/>
      <c r="C127" s="98"/>
      <c r="D127" s="71" t="s">
        <v>43</v>
      </c>
      <c r="E127" s="72"/>
      <c r="F127" s="72"/>
      <c r="G127" s="73" t="s">
        <v>9</v>
      </c>
      <c r="H127" s="73"/>
      <c r="I127" s="74" t="s">
        <v>59</v>
      </c>
      <c r="J127" s="74"/>
      <c r="K127" s="73" t="s">
        <v>54</v>
      </c>
      <c r="L127" s="75"/>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9"/>
      <c r="AN127" s="62"/>
      <c r="AO127" s="63"/>
      <c r="AP127" s="63"/>
      <c r="AQ127" s="63"/>
      <c r="AR127" s="63"/>
      <c r="AS127" s="64"/>
      <c r="AT127" s="65"/>
      <c r="AU127" s="66"/>
      <c r="AV127" s="66"/>
      <c r="AW127" s="66"/>
      <c r="AX127" s="66"/>
      <c r="AY127" s="66"/>
      <c r="AZ127" s="66"/>
      <c r="BA127" s="67"/>
      <c r="BB127" s="62"/>
      <c r="BC127" s="63"/>
      <c r="BD127" s="63"/>
      <c r="BE127" s="63"/>
      <c r="BF127" s="63"/>
      <c r="BG127" s="63"/>
      <c r="BH127" s="64"/>
      <c r="BI127" s="145"/>
      <c r="BJ127" s="146"/>
      <c r="BK127" s="146"/>
      <c r="BL127" s="146"/>
      <c r="BM127" s="147"/>
      <c r="BN127" s="126"/>
      <c r="BO127" s="44"/>
      <c r="BP127" s="43"/>
      <c r="BQ127" s="44"/>
      <c r="BR127" s="43"/>
      <c r="BS127" s="44"/>
      <c r="BT127" s="43"/>
      <c r="BU127" s="44"/>
      <c r="BV127" s="43"/>
      <c r="BW127" s="44"/>
      <c r="BX127" s="49"/>
      <c r="BY127" s="50"/>
      <c r="CB127" s="7">
        <f>DATEVALUE(D127&amp;G127&amp;I127&amp;K127)</f>
        <v>41791</v>
      </c>
      <c r="HJ127" s="1"/>
      <c r="HK127" s="1"/>
      <c r="HL127" s="1"/>
      <c r="HM127" s="1"/>
      <c r="HN127" s="1"/>
      <c r="HO127" s="1"/>
      <c r="HP127" s="1"/>
      <c r="HQ127" s="1"/>
    </row>
    <row r="128" spans="2:225" ht="100.2" customHeight="1">
      <c r="B128" s="97"/>
      <c r="C128" s="98"/>
      <c r="D128" s="121"/>
      <c r="E128" s="122"/>
      <c r="F128" s="122"/>
      <c r="G128" s="122"/>
      <c r="H128" s="122"/>
      <c r="I128" s="122"/>
      <c r="J128" s="122"/>
      <c r="K128" s="122"/>
      <c r="L128" s="123"/>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58"/>
      <c r="AJ128" s="58"/>
      <c r="AK128" s="58"/>
      <c r="AL128" s="58"/>
      <c r="AM128" s="59"/>
      <c r="AN128" s="62"/>
      <c r="AO128" s="63"/>
      <c r="AP128" s="63"/>
      <c r="AQ128" s="63"/>
      <c r="AR128" s="63"/>
      <c r="AS128" s="64"/>
      <c r="AT128" s="65"/>
      <c r="AU128" s="66"/>
      <c r="AV128" s="66"/>
      <c r="AW128" s="66"/>
      <c r="AX128" s="66"/>
      <c r="AY128" s="66"/>
      <c r="AZ128" s="66"/>
      <c r="BA128" s="67"/>
      <c r="BB128" s="62"/>
      <c r="BC128" s="63"/>
      <c r="BD128" s="63"/>
      <c r="BE128" s="63"/>
      <c r="BF128" s="63"/>
      <c r="BG128" s="63"/>
      <c r="BH128" s="64"/>
      <c r="BI128" s="124" t="s">
        <v>74</v>
      </c>
      <c r="BJ128" s="116"/>
      <c r="BK128" s="116"/>
      <c r="BL128" s="116"/>
      <c r="BM128" s="117"/>
      <c r="BN128" s="126"/>
      <c r="BO128" s="44"/>
      <c r="BP128" s="43"/>
      <c r="BQ128" s="44"/>
      <c r="BR128" s="43"/>
      <c r="BS128" s="44"/>
      <c r="BT128" s="43"/>
      <c r="BU128" s="44"/>
      <c r="BV128" s="43"/>
      <c r="BW128" s="44"/>
      <c r="BX128" s="49"/>
      <c r="BY128" s="50"/>
    </row>
    <row r="129" spans="2:225" ht="100.2" customHeight="1">
      <c r="B129" s="99"/>
      <c r="C129" s="100"/>
      <c r="D129" s="82">
        <f ca="1">IFERROR(IF(AND(D127="",I127=""),ROUNDDOWN((DATEDIF($CB125,TODAY(),"m")+1)/12,0),ROUNDDOWN((DATEDIF($CB125,$CB127,"m")+1)/12,0)),"")</f>
        <v>0</v>
      </c>
      <c r="E129" s="83"/>
      <c r="F129" s="83"/>
      <c r="G129" s="84" t="s">
        <v>9</v>
      </c>
      <c r="H129" s="84"/>
      <c r="I129" s="83">
        <f ca="1">IFERROR(IF(AND(D127="",I127=""),DATEDIF($CB125,TODAY(),"m")-D129*12+1,DATEDIF($CB125,$CB127,"m")-D129*12+1),"")</f>
        <v>9</v>
      </c>
      <c r="J129" s="83"/>
      <c r="K129" s="84" t="s">
        <v>67</v>
      </c>
      <c r="L129" s="85"/>
      <c r="M129" s="60"/>
      <c r="N129" s="60"/>
      <c r="O129" s="60"/>
      <c r="P129" s="60"/>
      <c r="Q129" s="60"/>
      <c r="R129" s="60"/>
      <c r="S129" s="60"/>
      <c r="T129" s="60"/>
      <c r="U129" s="60"/>
      <c r="V129" s="60"/>
      <c r="W129" s="60"/>
      <c r="X129" s="60"/>
      <c r="Y129" s="60"/>
      <c r="Z129" s="60"/>
      <c r="AA129" s="60"/>
      <c r="AB129" s="60"/>
      <c r="AC129" s="60"/>
      <c r="AD129" s="60"/>
      <c r="AE129" s="60"/>
      <c r="AF129" s="60"/>
      <c r="AG129" s="60"/>
      <c r="AH129" s="60"/>
      <c r="AI129" s="60"/>
      <c r="AJ129" s="60"/>
      <c r="AK129" s="60"/>
      <c r="AL129" s="60"/>
      <c r="AM129" s="61"/>
      <c r="AN129" s="86"/>
      <c r="AO129" s="87"/>
      <c r="AP129" s="87"/>
      <c r="AQ129" s="87"/>
      <c r="AR129" s="87"/>
      <c r="AS129" s="88"/>
      <c r="AT129" s="89"/>
      <c r="AU129" s="90"/>
      <c r="AV129" s="90"/>
      <c r="AW129" s="90"/>
      <c r="AX129" s="90"/>
      <c r="AY129" s="90"/>
      <c r="AZ129" s="90"/>
      <c r="BA129" s="91"/>
      <c r="BB129" s="86"/>
      <c r="BC129" s="87"/>
      <c r="BD129" s="87"/>
      <c r="BE129" s="87"/>
      <c r="BF129" s="87"/>
      <c r="BG129" s="87"/>
      <c r="BH129" s="88"/>
      <c r="BI129" s="92" t="s">
        <v>69</v>
      </c>
      <c r="BJ129" s="93"/>
      <c r="BK129" s="93"/>
      <c r="BL129" s="93"/>
      <c r="BM129" s="94"/>
      <c r="BN129" s="127"/>
      <c r="BO129" s="46"/>
      <c r="BP129" s="45"/>
      <c r="BQ129" s="46"/>
      <c r="BR129" s="45"/>
      <c r="BS129" s="46"/>
      <c r="BT129" s="45"/>
      <c r="BU129" s="46"/>
      <c r="BV129" s="45"/>
      <c r="BW129" s="46"/>
      <c r="BX129" s="51"/>
      <c r="BY129" s="52"/>
      <c r="CB129" s="7"/>
    </row>
    <row r="130" spans="2:225" ht="103.95" customHeight="1">
      <c r="B130" s="95">
        <v>14</v>
      </c>
      <c r="C130" s="96"/>
      <c r="D130" s="101" t="s">
        <v>42</v>
      </c>
      <c r="E130" s="102"/>
      <c r="F130" s="102"/>
      <c r="G130" s="103" t="s">
        <v>9</v>
      </c>
      <c r="H130" s="103"/>
      <c r="I130" s="104" t="s">
        <v>55</v>
      </c>
      <c r="J130" s="104"/>
      <c r="K130" s="103" t="s">
        <v>54</v>
      </c>
      <c r="L130" s="105"/>
      <c r="M130" s="134" t="s">
        <v>136</v>
      </c>
      <c r="N130" s="107"/>
      <c r="O130" s="107"/>
      <c r="P130" s="107"/>
      <c r="Q130" s="107"/>
      <c r="R130" s="107"/>
      <c r="S130" s="107"/>
      <c r="T130" s="107"/>
      <c r="U130" s="107"/>
      <c r="V130" s="107"/>
      <c r="W130" s="107"/>
      <c r="X130" s="107"/>
      <c r="Y130" s="107"/>
      <c r="Z130" s="107"/>
      <c r="AA130" s="107"/>
      <c r="AB130" s="107"/>
      <c r="AC130" s="107"/>
      <c r="AD130" s="107"/>
      <c r="AE130" s="107"/>
      <c r="AF130" s="107"/>
      <c r="AG130" s="107"/>
      <c r="AH130" s="107"/>
      <c r="AI130" s="107"/>
      <c r="AJ130" s="107"/>
      <c r="AK130" s="107"/>
      <c r="AL130" s="107"/>
      <c r="AM130" s="108"/>
      <c r="AN130" s="109" t="s">
        <v>79</v>
      </c>
      <c r="AO130" s="110"/>
      <c r="AP130" s="110"/>
      <c r="AQ130" s="110"/>
      <c r="AR130" s="110"/>
      <c r="AS130" s="111"/>
      <c r="AT130" s="112"/>
      <c r="AU130" s="113"/>
      <c r="AV130" s="113"/>
      <c r="AW130" s="113"/>
      <c r="AX130" s="113"/>
      <c r="AY130" s="113"/>
      <c r="AZ130" s="113"/>
      <c r="BA130" s="114"/>
      <c r="BB130" s="109" t="s">
        <v>117</v>
      </c>
      <c r="BC130" s="110"/>
      <c r="BD130" s="110"/>
      <c r="BE130" s="110"/>
      <c r="BF130" s="110"/>
      <c r="BG130" s="110"/>
      <c r="BH130" s="111"/>
      <c r="BI130" s="115" t="s">
        <v>73</v>
      </c>
      <c r="BJ130" s="116"/>
      <c r="BK130" s="116"/>
      <c r="BL130" s="116"/>
      <c r="BM130" s="117"/>
      <c r="BN130" s="125"/>
      <c r="BO130" s="42"/>
      <c r="BP130" s="41"/>
      <c r="BQ130" s="42"/>
      <c r="BR130" s="41"/>
      <c r="BS130" s="42"/>
      <c r="BT130" s="41" t="s">
        <v>86</v>
      </c>
      <c r="BU130" s="42"/>
      <c r="BV130" s="41"/>
      <c r="BW130" s="42"/>
      <c r="BX130" s="47"/>
      <c r="BY130" s="48"/>
      <c r="CB130" s="7">
        <f>DATEVALUE(D130&amp;G130&amp;I130&amp;K130)</f>
        <v>41306</v>
      </c>
      <c r="HJ130" s="1"/>
      <c r="HK130" s="1"/>
      <c r="HL130" s="1"/>
      <c r="HM130" s="1"/>
      <c r="HN130" s="1"/>
      <c r="HO130" s="1"/>
      <c r="HP130" s="1"/>
      <c r="HQ130" s="1"/>
    </row>
    <row r="131" spans="2:225" ht="100.2" customHeight="1">
      <c r="B131" s="97"/>
      <c r="C131" s="98"/>
      <c r="D131" s="53" t="s">
        <v>29</v>
      </c>
      <c r="E131" s="54"/>
      <c r="F131" s="54"/>
      <c r="G131" s="54"/>
      <c r="H131" s="54"/>
      <c r="I131" s="54"/>
      <c r="J131" s="54"/>
      <c r="K131" s="54"/>
      <c r="L131" s="55"/>
      <c r="M131" s="56" t="s">
        <v>169</v>
      </c>
      <c r="N131" s="56"/>
      <c r="O131" s="56"/>
      <c r="P131" s="56"/>
      <c r="Q131" s="56"/>
      <c r="R131" s="56"/>
      <c r="S131" s="56"/>
      <c r="T131" s="56"/>
      <c r="U131" s="56"/>
      <c r="V131" s="56"/>
      <c r="W131" s="56"/>
      <c r="X131" s="56"/>
      <c r="Y131" s="56"/>
      <c r="Z131" s="56"/>
      <c r="AA131" s="56"/>
      <c r="AB131" s="56"/>
      <c r="AC131" s="56"/>
      <c r="AD131" s="56"/>
      <c r="AE131" s="56"/>
      <c r="AF131" s="56"/>
      <c r="AG131" s="56"/>
      <c r="AH131" s="56"/>
      <c r="AI131" s="56"/>
      <c r="AJ131" s="56"/>
      <c r="AK131" s="56"/>
      <c r="AL131" s="56"/>
      <c r="AM131" s="57"/>
      <c r="AN131" s="62"/>
      <c r="AO131" s="63"/>
      <c r="AP131" s="63"/>
      <c r="AQ131" s="63"/>
      <c r="AR131" s="63"/>
      <c r="AS131" s="64"/>
      <c r="AT131" s="65"/>
      <c r="AU131" s="66"/>
      <c r="AV131" s="66"/>
      <c r="AW131" s="66"/>
      <c r="AX131" s="66"/>
      <c r="AY131" s="66"/>
      <c r="AZ131" s="66"/>
      <c r="BA131" s="67"/>
      <c r="BB131" s="62" t="s">
        <v>87</v>
      </c>
      <c r="BC131" s="63"/>
      <c r="BD131" s="63"/>
      <c r="BE131" s="63"/>
      <c r="BF131" s="63"/>
      <c r="BG131" s="63"/>
      <c r="BH131" s="64"/>
      <c r="BI131" s="68" t="s">
        <v>75</v>
      </c>
      <c r="BJ131" s="69"/>
      <c r="BK131" s="69"/>
      <c r="BL131" s="69"/>
      <c r="BM131" s="70"/>
      <c r="BN131" s="126"/>
      <c r="BO131" s="44"/>
      <c r="BP131" s="43"/>
      <c r="BQ131" s="44"/>
      <c r="BR131" s="43"/>
      <c r="BS131" s="44"/>
      <c r="BT131" s="43"/>
      <c r="BU131" s="44"/>
      <c r="BV131" s="43"/>
      <c r="BW131" s="44"/>
      <c r="BX131" s="49"/>
      <c r="BY131" s="50"/>
      <c r="HJ131" s="1"/>
      <c r="HK131" s="1"/>
      <c r="HL131" s="1"/>
      <c r="HM131" s="1"/>
      <c r="HN131" s="1"/>
      <c r="HO131" s="1"/>
      <c r="HP131" s="1"/>
      <c r="HQ131" s="1"/>
    </row>
    <row r="132" spans="2:225" ht="100.2" customHeight="1">
      <c r="B132" s="97"/>
      <c r="C132" s="98"/>
      <c r="D132" s="71" t="s">
        <v>42</v>
      </c>
      <c r="E132" s="72"/>
      <c r="F132" s="72"/>
      <c r="G132" s="73" t="s">
        <v>9</v>
      </c>
      <c r="H132" s="73"/>
      <c r="I132" s="74" t="s">
        <v>62</v>
      </c>
      <c r="J132" s="74"/>
      <c r="K132" s="73" t="s">
        <v>54</v>
      </c>
      <c r="L132" s="75"/>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58"/>
      <c r="AJ132" s="58"/>
      <c r="AK132" s="58"/>
      <c r="AL132" s="58"/>
      <c r="AM132" s="59"/>
      <c r="AN132" s="62"/>
      <c r="AO132" s="63"/>
      <c r="AP132" s="63"/>
      <c r="AQ132" s="63"/>
      <c r="AR132" s="63"/>
      <c r="AS132" s="64"/>
      <c r="AT132" s="65"/>
      <c r="AU132" s="66"/>
      <c r="AV132" s="66"/>
      <c r="AW132" s="66"/>
      <c r="AX132" s="66"/>
      <c r="AY132" s="66"/>
      <c r="AZ132" s="66"/>
      <c r="BA132" s="67"/>
      <c r="BB132" s="62"/>
      <c r="BC132" s="63"/>
      <c r="BD132" s="63"/>
      <c r="BE132" s="63"/>
      <c r="BF132" s="63"/>
      <c r="BG132" s="63"/>
      <c r="BH132" s="64"/>
      <c r="BI132" s="76"/>
      <c r="BJ132" s="77"/>
      <c r="BK132" s="77"/>
      <c r="BL132" s="77"/>
      <c r="BM132" s="78"/>
      <c r="BN132" s="126"/>
      <c r="BO132" s="44"/>
      <c r="BP132" s="43"/>
      <c r="BQ132" s="44"/>
      <c r="BR132" s="43"/>
      <c r="BS132" s="44"/>
      <c r="BT132" s="43"/>
      <c r="BU132" s="44"/>
      <c r="BV132" s="43"/>
      <c r="BW132" s="44"/>
      <c r="BX132" s="49"/>
      <c r="BY132" s="50"/>
      <c r="CB132" s="7">
        <f>DATEVALUE(D132&amp;G132&amp;I132&amp;K132)</f>
        <v>41518</v>
      </c>
      <c r="HJ132" s="1"/>
      <c r="HK132" s="1"/>
      <c r="HL132" s="1"/>
      <c r="HM132" s="1"/>
      <c r="HN132" s="1"/>
      <c r="HO132" s="1"/>
      <c r="HP132" s="1"/>
      <c r="HQ132" s="1"/>
    </row>
    <row r="133" spans="2:225" ht="100.2" customHeight="1">
      <c r="B133" s="97"/>
      <c r="C133" s="98"/>
      <c r="D133" s="79"/>
      <c r="E133" s="80"/>
      <c r="F133" s="80"/>
      <c r="G133" s="80"/>
      <c r="H133" s="80"/>
      <c r="I133" s="80"/>
      <c r="J133" s="80"/>
      <c r="K133" s="80"/>
      <c r="L133" s="81"/>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9"/>
      <c r="AN133" s="62"/>
      <c r="AO133" s="63"/>
      <c r="AP133" s="63"/>
      <c r="AQ133" s="63"/>
      <c r="AR133" s="63"/>
      <c r="AS133" s="64"/>
      <c r="AT133" s="65"/>
      <c r="AU133" s="66"/>
      <c r="AV133" s="66"/>
      <c r="AW133" s="66"/>
      <c r="AX133" s="66"/>
      <c r="AY133" s="66"/>
      <c r="AZ133" s="66"/>
      <c r="BA133" s="67"/>
      <c r="BB133" s="62"/>
      <c r="BC133" s="63"/>
      <c r="BD133" s="63"/>
      <c r="BE133" s="63"/>
      <c r="BF133" s="63"/>
      <c r="BG133" s="63"/>
      <c r="BH133" s="64"/>
      <c r="BI133" s="118"/>
      <c r="BJ133" s="119"/>
      <c r="BK133" s="119"/>
      <c r="BL133" s="119"/>
      <c r="BM133" s="120"/>
      <c r="BN133" s="126"/>
      <c r="BO133" s="44"/>
      <c r="BP133" s="43"/>
      <c r="BQ133" s="44"/>
      <c r="BR133" s="43"/>
      <c r="BS133" s="44"/>
      <c r="BT133" s="43"/>
      <c r="BU133" s="44"/>
      <c r="BV133" s="43"/>
      <c r="BW133" s="44"/>
      <c r="BX133" s="49"/>
      <c r="BY133" s="50"/>
    </row>
    <row r="134" spans="2:225" ht="100.2" customHeight="1">
      <c r="B134" s="97"/>
      <c r="C134" s="98"/>
      <c r="D134" s="121"/>
      <c r="E134" s="122"/>
      <c r="F134" s="122"/>
      <c r="G134" s="122"/>
      <c r="H134" s="122"/>
      <c r="I134" s="122"/>
      <c r="J134" s="122"/>
      <c r="K134" s="122"/>
      <c r="L134" s="123"/>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9"/>
      <c r="AN134" s="62"/>
      <c r="AO134" s="63"/>
      <c r="AP134" s="63"/>
      <c r="AQ134" s="63"/>
      <c r="AR134" s="63"/>
      <c r="AS134" s="64"/>
      <c r="AT134" s="65"/>
      <c r="AU134" s="66"/>
      <c r="AV134" s="66"/>
      <c r="AW134" s="66"/>
      <c r="AX134" s="66"/>
      <c r="AY134" s="66"/>
      <c r="AZ134" s="66"/>
      <c r="BA134" s="67"/>
      <c r="BB134" s="62"/>
      <c r="BC134" s="63"/>
      <c r="BD134" s="63"/>
      <c r="BE134" s="63"/>
      <c r="BF134" s="63"/>
      <c r="BG134" s="63"/>
      <c r="BH134" s="64"/>
      <c r="BI134" s="124" t="s">
        <v>74</v>
      </c>
      <c r="BJ134" s="116"/>
      <c r="BK134" s="116"/>
      <c r="BL134" s="116"/>
      <c r="BM134" s="117"/>
      <c r="BN134" s="126"/>
      <c r="BO134" s="44"/>
      <c r="BP134" s="43"/>
      <c r="BQ134" s="44"/>
      <c r="BR134" s="43"/>
      <c r="BS134" s="44"/>
      <c r="BT134" s="43"/>
      <c r="BU134" s="44"/>
      <c r="BV134" s="43"/>
      <c r="BW134" s="44"/>
      <c r="BX134" s="49"/>
      <c r="BY134" s="50"/>
    </row>
    <row r="135" spans="2:225" ht="100.2" customHeight="1">
      <c r="B135" s="99"/>
      <c r="C135" s="100"/>
      <c r="D135" s="82">
        <f ca="1">IFERROR(IF(AND(D132="",I132=""),ROUNDDOWN((DATEDIF($CB130,TODAY(),"m")+1)/12,0),ROUNDDOWN((DATEDIF($CB130,$CB132,"m")+1)/12,0)),"")</f>
        <v>0</v>
      </c>
      <c r="E135" s="83"/>
      <c r="F135" s="83"/>
      <c r="G135" s="84" t="s">
        <v>9</v>
      </c>
      <c r="H135" s="84"/>
      <c r="I135" s="83">
        <f ca="1">IFERROR(IF(AND(D132="",I132=""),DATEDIF($CB130,TODAY(),"m")-D135*12+1,DATEDIF($CB130,$CB132,"m")-D135*12+1),"")</f>
        <v>8</v>
      </c>
      <c r="J135" s="83"/>
      <c r="K135" s="84" t="s">
        <v>67</v>
      </c>
      <c r="L135" s="85"/>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1"/>
      <c r="AN135" s="86"/>
      <c r="AO135" s="87"/>
      <c r="AP135" s="87"/>
      <c r="AQ135" s="87"/>
      <c r="AR135" s="87"/>
      <c r="AS135" s="88"/>
      <c r="AT135" s="89"/>
      <c r="AU135" s="90"/>
      <c r="AV135" s="90"/>
      <c r="AW135" s="90"/>
      <c r="AX135" s="90"/>
      <c r="AY135" s="90"/>
      <c r="AZ135" s="90"/>
      <c r="BA135" s="91"/>
      <c r="BB135" s="86"/>
      <c r="BC135" s="87"/>
      <c r="BD135" s="87"/>
      <c r="BE135" s="87"/>
      <c r="BF135" s="87"/>
      <c r="BG135" s="87"/>
      <c r="BH135" s="88"/>
      <c r="BI135" s="92" t="s">
        <v>70</v>
      </c>
      <c r="BJ135" s="93"/>
      <c r="BK135" s="93"/>
      <c r="BL135" s="93"/>
      <c r="BM135" s="94"/>
      <c r="BN135" s="127"/>
      <c r="BO135" s="46"/>
      <c r="BP135" s="45"/>
      <c r="BQ135" s="46"/>
      <c r="BR135" s="45"/>
      <c r="BS135" s="46"/>
      <c r="BT135" s="45"/>
      <c r="BU135" s="46"/>
      <c r="BV135" s="45"/>
      <c r="BW135" s="46"/>
      <c r="BX135" s="51"/>
      <c r="BY135" s="52"/>
      <c r="CB135" s="7"/>
    </row>
    <row r="136" spans="2:225" ht="103.95" customHeight="1">
      <c r="B136" s="95">
        <v>15</v>
      </c>
      <c r="C136" s="96"/>
      <c r="D136" s="101" t="s">
        <v>41</v>
      </c>
      <c r="E136" s="102"/>
      <c r="F136" s="102"/>
      <c r="G136" s="103" t="s">
        <v>9</v>
      </c>
      <c r="H136" s="103"/>
      <c r="I136" s="104" t="s">
        <v>56</v>
      </c>
      <c r="J136" s="104"/>
      <c r="K136" s="103" t="s">
        <v>54</v>
      </c>
      <c r="L136" s="105"/>
      <c r="M136" s="134" t="s">
        <v>138</v>
      </c>
      <c r="N136" s="107"/>
      <c r="O136" s="107"/>
      <c r="P136" s="107"/>
      <c r="Q136" s="107"/>
      <c r="R136" s="107"/>
      <c r="S136" s="107"/>
      <c r="T136" s="107"/>
      <c r="U136" s="107"/>
      <c r="V136" s="107"/>
      <c r="W136" s="107"/>
      <c r="X136" s="107"/>
      <c r="Y136" s="107"/>
      <c r="Z136" s="107"/>
      <c r="AA136" s="107"/>
      <c r="AB136" s="107"/>
      <c r="AC136" s="107"/>
      <c r="AD136" s="107"/>
      <c r="AE136" s="107"/>
      <c r="AF136" s="107"/>
      <c r="AG136" s="107"/>
      <c r="AH136" s="107"/>
      <c r="AI136" s="107"/>
      <c r="AJ136" s="107"/>
      <c r="AK136" s="107"/>
      <c r="AL136" s="107"/>
      <c r="AM136" s="108"/>
      <c r="AN136" s="109" t="s">
        <v>79</v>
      </c>
      <c r="AO136" s="110"/>
      <c r="AP136" s="110"/>
      <c r="AQ136" s="110"/>
      <c r="AR136" s="110"/>
      <c r="AS136" s="111"/>
      <c r="AT136" s="112"/>
      <c r="AU136" s="113"/>
      <c r="AV136" s="113"/>
      <c r="AW136" s="113"/>
      <c r="AX136" s="113"/>
      <c r="AY136" s="113"/>
      <c r="AZ136" s="113"/>
      <c r="BA136" s="114"/>
      <c r="BB136" s="109" t="s">
        <v>139</v>
      </c>
      <c r="BC136" s="110"/>
      <c r="BD136" s="110"/>
      <c r="BE136" s="110"/>
      <c r="BF136" s="110"/>
      <c r="BG136" s="110"/>
      <c r="BH136" s="111"/>
      <c r="BI136" s="115" t="s">
        <v>73</v>
      </c>
      <c r="BJ136" s="116"/>
      <c r="BK136" s="116"/>
      <c r="BL136" s="116"/>
      <c r="BM136" s="117"/>
      <c r="BN136" s="125"/>
      <c r="BO136" s="42"/>
      <c r="BP136" s="41"/>
      <c r="BQ136" s="42"/>
      <c r="BR136" s="41" t="s">
        <v>86</v>
      </c>
      <c r="BS136" s="42"/>
      <c r="BT136" s="41" t="s">
        <v>86</v>
      </c>
      <c r="BU136" s="42"/>
      <c r="BV136" s="41"/>
      <c r="BW136" s="42"/>
      <c r="BX136" s="47"/>
      <c r="BY136" s="48"/>
      <c r="CB136" s="7">
        <f>DATEVALUE(D136&amp;G136&amp;I136&amp;K136)</f>
        <v>40969</v>
      </c>
      <c r="HJ136" s="1"/>
      <c r="HK136" s="1"/>
      <c r="HL136" s="1"/>
      <c r="HM136" s="1"/>
      <c r="HN136" s="1"/>
      <c r="HO136" s="1"/>
      <c r="HP136" s="1"/>
      <c r="HQ136" s="1"/>
    </row>
    <row r="137" spans="2:225" ht="100.2" customHeight="1">
      <c r="B137" s="97"/>
      <c r="C137" s="98"/>
      <c r="D137" s="53" t="s">
        <v>29</v>
      </c>
      <c r="E137" s="54"/>
      <c r="F137" s="54"/>
      <c r="G137" s="54"/>
      <c r="H137" s="54"/>
      <c r="I137" s="54"/>
      <c r="J137" s="54"/>
      <c r="K137" s="54"/>
      <c r="L137" s="55"/>
      <c r="M137" s="56" t="s">
        <v>170</v>
      </c>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7"/>
      <c r="AN137" s="62"/>
      <c r="AO137" s="63"/>
      <c r="AP137" s="63"/>
      <c r="AQ137" s="63"/>
      <c r="AR137" s="63"/>
      <c r="AS137" s="64"/>
      <c r="AT137" s="65"/>
      <c r="AU137" s="66"/>
      <c r="AV137" s="66"/>
      <c r="AW137" s="66"/>
      <c r="AX137" s="66"/>
      <c r="AY137" s="66"/>
      <c r="AZ137" s="66"/>
      <c r="BA137" s="67"/>
      <c r="BB137" s="62" t="s">
        <v>87</v>
      </c>
      <c r="BC137" s="63"/>
      <c r="BD137" s="63"/>
      <c r="BE137" s="63"/>
      <c r="BF137" s="63"/>
      <c r="BG137" s="63"/>
      <c r="BH137" s="64"/>
      <c r="BI137" s="68" t="s">
        <v>75</v>
      </c>
      <c r="BJ137" s="69"/>
      <c r="BK137" s="69"/>
      <c r="BL137" s="69"/>
      <c r="BM137" s="70"/>
      <c r="BN137" s="126"/>
      <c r="BO137" s="44"/>
      <c r="BP137" s="43"/>
      <c r="BQ137" s="44"/>
      <c r="BR137" s="43"/>
      <c r="BS137" s="44"/>
      <c r="BT137" s="43"/>
      <c r="BU137" s="44"/>
      <c r="BV137" s="43"/>
      <c r="BW137" s="44"/>
      <c r="BX137" s="49"/>
      <c r="BY137" s="50"/>
      <c r="HJ137" s="1"/>
      <c r="HK137" s="1"/>
      <c r="HL137" s="1"/>
      <c r="HM137" s="1"/>
      <c r="HN137" s="1"/>
      <c r="HO137" s="1"/>
      <c r="HP137" s="1"/>
      <c r="HQ137" s="1"/>
    </row>
    <row r="138" spans="2:225" ht="100.2" customHeight="1">
      <c r="B138" s="97"/>
      <c r="C138" s="98"/>
      <c r="D138" s="71" t="s">
        <v>42</v>
      </c>
      <c r="E138" s="72"/>
      <c r="F138" s="72"/>
      <c r="G138" s="73" t="s">
        <v>9</v>
      </c>
      <c r="H138" s="73"/>
      <c r="I138" s="74" t="s">
        <v>85</v>
      </c>
      <c r="J138" s="74"/>
      <c r="K138" s="73" t="s">
        <v>54</v>
      </c>
      <c r="L138" s="75"/>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9"/>
      <c r="AN138" s="62"/>
      <c r="AO138" s="63"/>
      <c r="AP138" s="63"/>
      <c r="AQ138" s="63"/>
      <c r="AR138" s="63"/>
      <c r="AS138" s="64"/>
      <c r="AT138" s="65"/>
      <c r="AU138" s="66"/>
      <c r="AV138" s="66"/>
      <c r="AW138" s="66"/>
      <c r="AX138" s="66"/>
      <c r="AY138" s="66"/>
      <c r="AZ138" s="66"/>
      <c r="BA138" s="67"/>
      <c r="BB138" s="62"/>
      <c r="BC138" s="63"/>
      <c r="BD138" s="63"/>
      <c r="BE138" s="63"/>
      <c r="BF138" s="63"/>
      <c r="BG138" s="63"/>
      <c r="BH138" s="64"/>
      <c r="BI138" s="76"/>
      <c r="BJ138" s="77"/>
      <c r="BK138" s="77"/>
      <c r="BL138" s="77"/>
      <c r="BM138" s="78"/>
      <c r="BN138" s="126"/>
      <c r="BO138" s="44"/>
      <c r="BP138" s="43"/>
      <c r="BQ138" s="44"/>
      <c r="BR138" s="43"/>
      <c r="BS138" s="44"/>
      <c r="BT138" s="43"/>
      <c r="BU138" s="44"/>
      <c r="BV138" s="43"/>
      <c r="BW138" s="44"/>
      <c r="BX138" s="49"/>
      <c r="BY138" s="50"/>
      <c r="CB138" s="7">
        <f>DATEVALUE(D138&amp;G138&amp;I138&amp;K138)</f>
        <v>41275</v>
      </c>
      <c r="HJ138" s="1"/>
      <c r="HK138" s="1"/>
      <c r="HL138" s="1"/>
      <c r="HM138" s="1"/>
      <c r="HN138" s="1"/>
      <c r="HO138" s="1"/>
      <c r="HP138" s="1"/>
      <c r="HQ138" s="1"/>
    </row>
    <row r="139" spans="2:225" ht="100.2" customHeight="1">
      <c r="B139" s="97"/>
      <c r="C139" s="98"/>
      <c r="D139" s="121"/>
      <c r="E139" s="122"/>
      <c r="F139" s="122"/>
      <c r="G139" s="122"/>
      <c r="H139" s="122"/>
      <c r="I139" s="122"/>
      <c r="J139" s="122"/>
      <c r="K139" s="122"/>
      <c r="L139" s="123"/>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9"/>
      <c r="AN139" s="62"/>
      <c r="AO139" s="63"/>
      <c r="AP139" s="63"/>
      <c r="AQ139" s="63"/>
      <c r="AR139" s="63"/>
      <c r="AS139" s="64"/>
      <c r="AT139" s="65"/>
      <c r="AU139" s="66"/>
      <c r="AV139" s="66"/>
      <c r="AW139" s="66"/>
      <c r="AX139" s="66"/>
      <c r="AY139" s="66"/>
      <c r="AZ139" s="66"/>
      <c r="BA139" s="67"/>
      <c r="BB139" s="62"/>
      <c r="BC139" s="63"/>
      <c r="BD139" s="63"/>
      <c r="BE139" s="63"/>
      <c r="BF139" s="63"/>
      <c r="BG139" s="63"/>
      <c r="BH139" s="64"/>
      <c r="BI139" s="124" t="s">
        <v>74</v>
      </c>
      <c r="BJ139" s="116"/>
      <c r="BK139" s="116"/>
      <c r="BL139" s="116"/>
      <c r="BM139" s="117"/>
      <c r="BN139" s="126"/>
      <c r="BO139" s="44"/>
      <c r="BP139" s="43"/>
      <c r="BQ139" s="44"/>
      <c r="BR139" s="43"/>
      <c r="BS139" s="44"/>
      <c r="BT139" s="43"/>
      <c r="BU139" s="44"/>
      <c r="BV139" s="43"/>
      <c r="BW139" s="44"/>
      <c r="BX139" s="49"/>
      <c r="BY139" s="50"/>
    </row>
    <row r="140" spans="2:225" ht="100.2" customHeight="1">
      <c r="B140" s="99"/>
      <c r="C140" s="100"/>
      <c r="D140" s="82">
        <f ca="1">IFERROR(IF(AND(D138="",I138=""),ROUNDDOWN((DATEDIF($CB136,TODAY(),"m")+1)/12,0),ROUNDDOWN((DATEDIF($CB136,$CB138,"m")+1)/12,0)),"")</f>
        <v>0</v>
      </c>
      <c r="E140" s="83"/>
      <c r="F140" s="83"/>
      <c r="G140" s="84" t="s">
        <v>9</v>
      </c>
      <c r="H140" s="84"/>
      <c r="I140" s="83">
        <f ca="1">IFERROR(IF(AND(D138="",I138=""),DATEDIF($CB136,TODAY(),"m")-D140*12+1,DATEDIF($CB136,$CB138,"m")-D140*12+1),"")</f>
        <v>11</v>
      </c>
      <c r="J140" s="83"/>
      <c r="K140" s="84" t="s">
        <v>67</v>
      </c>
      <c r="L140" s="85"/>
      <c r="M140" s="60"/>
      <c r="N140" s="60"/>
      <c r="O140" s="60"/>
      <c r="P140" s="60"/>
      <c r="Q140" s="60"/>
      <c r="R140" s="60"/>
      <c r="S140" s="60"/>
      <c r="T140" s="60"/>
      <c r="U140" s="60"/>
      <c r="V140" s="60"/>
      <c r="W140" s="60"/>
      <c r="X140" s="60"/>
      <c r="Y140" s="60"/>
      <c r="Z140" s="60"/>
      <c r="AA140" s="60"/>
      <c r="AB140" s="60"/>
      <c r="AC140" s="60"/>
      <c r="AD140" s="60"/>
      <c r="AE140" s="60"/>
      <c r="AF140" s="60"/>
      <c r="AG140" s="60"/>
      <c r="AH140" s="60"/>
      <c r="AI140" s="60"/>
      <c r="AJ140" s="60"/>
      <c r="AK140" s="60"/>
      <c r="AL140" s="60"/>
      <c r="AM140" s="61"/>
      <c r="AN140" s="86"/>
      <c r="AO140" s="87"/>
      <c r="AP140" s="87"/>
      <c r="AQ140" s="87"/>
      <c r="AR140" s="87"/>
      <c r="AS140" s="88"/>
      <c r="AT140" s="89"/>
      <c r="AU140" s="90"/>
      <c r="AV140" s="90"/>
      <c r="AW140" s="90"/>
      <c r="AX140" s="90"/>
      <c r="AY140" s="90"/>
      <c r="AZ140" s="90"/>
      <c r="BA140" s="91"/>
      <c r="BB140" s="86"/>
      <c r="BC140" s="87"/>
      <c r="BD140" s="87"/>
      <c r="BE140" s="87"/>
      <c r="BF140" s="87"/>
      <c r="BG140" s="87"/>
      <c r="BH140" s="88"/>
      <c r="BI140" s="92" t="s">
        <v>70</v>
      </c>
      <c r="BJ140" s="93"/>
      <c r="BK140" s="93"/>
      <c r="BL140" s="93"/>
      <c r="BM140" s="94"/>
      <c r="BN140" s="127"/>
      <c r="BO140" s="46"/>
      <c r="BP140" s="45"/>
      <c r="BQ140" s="46"/>
      <c r="BR140" s="45"/>
      <c r="BS140" s="46"/>
      <c r="BT140" s="45"/>
      <c r="BU140" s="46"/>
      <c r="BV140" s="45"/>
      <c r="BW140" s="46"/>
      <c r="BX140" s="51"/>
      <c r="BY140" s="52"/>
      <c r="CB140" s="7"/>
    </row>
    <row r="141" spans="2:225" ht="103.95" customHeight="1">
      <c r="B141" s="95">
        <v>16</v>
      </c>
      <c r="C141" s="96"/>
      <c r="D141" s="101" t="s">
        <v>40</v>
      </c>
      <c r="E141" s="102"/>
      <c r="F141" s="102"/>
      <c r="G141" s="103" t="s">
        <v>9</v>
      </c>
      <c r="H141" s="103"/>
      <c r="I141" s="104" t="s">
        <v>31</v>
      </c>
      <c r="J141" s="104"/>
      <c r="K141" s="103" t="s">
        <v>54</v>
      </c>
      <c r="L141" s="105"/>
      <c r="M141" s="106" t="s">
        <v>150</v>
      </c>
      <c r="N141" s="107"/>
      <c r="O141" s="107"/>
      <c r="P141" s="107"/>
      <c r="Q141" s="107"/>
      <c r="R141" s="107"/>
      <c r="S141" s="107"/>
      <c r="T141" s="107"/>
      <c r="U141" s="107"/>
      <c r="V141" s="107"/>
      <c r="W141" s="107"/>
      <c r="X141" s="107"/>
      <c r="Y141" s="107"/>
      <c r="Z141" s="107"/>
      <c r="AA141" s="107"/>
      <c r="AB141" s="107"/>
      <c r="AC141" s="107"/>
      <c r="AD141" s="107"/>
      <c r="AE141" s="107"/>
      <c r="AF141" s="107"/>
      <c r="AG141" s="107"/>
      <c r="AH141" s="107"/>
      <c r="AI141" s="107"/>
      <c r="AJ141" s="107"/>
      <c r="AK141" s="107"/>
      <c r="AL141" s="107"/>
      <c r="AM141" s="108"/>
      <c r="AN141" s="109" t="s">
        <v>79</v>
      </c>
      <c r="AO141" s="110"/>
      <c r="AP141" s="110"/>
      <c r="AQ141" s="110"/>
      <c r="AR141" s="110"/>
      <c r="AS141" s="111"/>
      <c r="AT141" s="112"/>
      <c r="AU141" s="113"/>
      <c r="AV141" s="113"/>
      <c r="AW141" s="113"/>
      <c r="AX141" s="113"/>
      <c r="AY141" s="113"/>
      <c r="AZ141" s="113"/>
      <c r="BA141" s="114"/>
      <c r="BB141" s="109" t="s">
        <v>117</v>
      </c>
      <c r="BC141" s="110"/>
      <c r="BD141" s="110"/>
      <c r="BE141" s="110"/>
      <c r="BF141" s="110"/>
      <c r="BG141" s="110"/>
      <c r="BH141" s="111"/>
      <c r="BI141" s="115" t="s">
        <v>73</v>
      </c>
      <c r="BJ141" s="116"/>
      <c r="BK141" s="116"/>
      <c r="BL141" s="116"/>
      <c r="BM141" s="117"/>
      <c r="BN141" s="125"/>
      <c r="BO141" s="42"/>
      <c r="BP141" s="41"/>
      <c r="BQ141" s="42"/>
      <c r="BR141" s="41" t="s">
        <v>86</v>
      </c>
      <c r="BS141" s="42"/>
      <c r="BT141" s="41" t="s">
        <v>86</v>
      </c>
      <c r="BU141" s="42"/>
      <c r="BV141" s="41" t="s">
        <v>86</v>
      </c>
      <c r="BW141" s="42"/>
      <c r="BX141" s="47"/>
      <c r="BY141" s="48"/>
      <c r="CB141" s="7">
        <f>DATEVALUE(D141&amp;G141&amp;I141&amp;K141)</f>
        <v>40483</v>
      </c>
      <c r="HJ141" s="1"/>
      <c r="HK141" s="1"/>
      <c r="HL141" s="1"/>
      <c r="HM141" s="1"/>
      <c r="HN141" s="1"/>
      <c r="HO141" s="1"/>
      <c r="HP141" s="1"/>
      <c r="HQ141" s="1"/>
    </row>
    <row r="142" spans="2:225" ht="100.2" customHeight="1">
      <c r="B142" s="97"/>
      <c r="C142" s="98"/>
      <c r="D142" s="53" t="s">
        <v>29</v>
      </c>
      <c r="E142" s="54"/>
      <c r="F142" s="54"/>
      <c r="G142" s="54"/>
      <c r="H142" s="54"/>
      <c r="I142" s="54"/>
      <c r="J142" s="54"/>
      <c r="K142" s="54"/>
      <c r="L142" s="55"/>
      <c r="M142" s="56" t="s">
        <v>171</v>
      </c>
      <c r="N142" s="56"/>
      <c r="O142" s="56"/>
      <c r="P142" s="56"/>
      <c r="Q142" s="56"/>
      <c r="R142" s="56"/>
      <c r="S142" s="56"/>
      <c r="T142" s="56"/>
      <c r="U142" s="56"/>
      <c r="V142" s="56"/>
      <c r="W142" s="56"/>
      <c r="X142" s="56"/>
      <c r="Y142" s="56"/>
      <c r="Z142" s="56"/>
      <c r="AA142" s="56"/>
      <c r="AB142" s="56"/>
      <c r="AC142" s="56"/>
      <c r="AD142" s="56"/>
      <c r="AE142" s="56"/>
      <c r="AF142" s="56"/>
      <c r="AG142" s="56"/>
      <c r="AH142" s="56"/>
      <c r="AI142" s="56"/>
      <c r="AJ142" s="56"/>
      <c r="AK142" s="56"/>
      <c r="AL142" s="56"/>
      <c r="AM142" s="57"/>
      <c r="AN142" s="62"/>
      <c r="AO142" s="63"/>
      <c r="AP142" s="63"/>
      <c r="AQ142" s="63"/>
      <c r="AR142" s="63"/>
      <c r="AS142" s="64"/>
      <c r="AT142" s="65"/>
      <c r="AU142" s="66"/>
      <c r="AV142" s="66"/>
      <c r="AW142" s="66"/>
      <c r="AX142" s="66"/>
      <c r="AY142" s="66"/>
      <c r="AZ142" s="66"/>
      <c r="BA142" s="67"/>
      <c r="BB142" s="62" t="s">
        <v>87</v>
      </c>
      <c r="BC142" s="63"/>
      <c r="BD142" s="63"/>
      <c r="BE142" s="63"/>
      <c r="BF142" s="63"/>
      <c r="BG142" s="63"/>
      <c r="BH142" s="64"/>
      <c r="BI142" s="68" t="s">
        <v>75</v>
      </c>
      <c r="BJ142" s="69"/>
      <c r="BK142" s="69"/>
      <c r="BL142" s="69"/>
      <c r="BM142" s="70"/>
      <c r="BN142" s="126"/>
      <c r="BO142" s="44"/>
      <c r="BP142" s="43"/>
      <c r="BQ142" s="44"/>
      <c r="BR142" s="43"/>
      <c r="BS142" s="44"/>
      <c r="BT142" s="43"/>
      <c r="BU142" s="44"/>
      <c r="BV142" s="43"/>
      <c r="BW142" s="44"/>
      <c r="BX142" s="49"/>
      <c r="BY142" s="50"/>
      <c r="HJ142" s="1"/>
      <c r="HK142" s="1"/>
      <c r="HL142" s="1"/>
      <c r="HM142" s="1"/>
      <c r="HN142" s="1"/>
      <c r="HO142" s="1"/>
      <c r="HP142" s="1"/>
      <c r="HQ142" s="1"/>
    </row>
    <row r="143" spans="2:225" ht="100.2" customHeight="1">
      <c r="B143" s="97"/>
      <c r="C143" s="98"/>
      <c r="D143" s="71" t="s">
        <v>41</v>
      </c>
      <c r="E143" s="72"/>
      <c r="F143" s="72"/>
      <c r="G143" s="73" t="s">
        <v>9</v>
      </c>
      <c r="H143" s="73"/>
      <c r="I143" s="74" t="s">
        <v>56</v>
      </c>
      <c r="J143" s="74"/>
      <c r="K143" s="73" t="s">
        <v>54</v>
      </c>
      <c r="L143" s="75"/>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58"/>
      <c r="AJ143" s="58"/>
      <c r="AK143" s="58"/>
      <c r="AL143" s="58"/>
      <c r="AM143" s="59"/>
      <c r="AN143" s="62"/>
      <c r="AO143" s="63"/>
      <c r="AP143" s="63"/>
      <c r="AQ143" s="63"/>
      <c r="AR143" s="63"/>
      <c r="AS143" s="64"/>
      <c r="AT143" s="65"/>
      <c r="AU143" s="66"/>
      <c r="AV143" s="66"/>
      <c r="AW143" s="66"/>
      <c r="AX143" s="66"/>
      <c r="AY143" s="66"/>
      <c r="AZ143" s="66"/>
      <c r="BA143" s="67"/>
      <c r="BB143" s="62"/>
      <c r="BC143" s="63"/>
      <c r="BD143" s="63"/>
      <c r="BE143" s="63"/>
      <c r="BF143" s="63"/>
      <c r="BG143" s="63"/>
      <c r="BH143" s="64"/>
      <c r="BI143" s="76"/>
      <c r="BJ143" s="77"/>
      <c r="BK143" s="77"/>
      <c r="BL143" s="77"/>
      <c r="BM143" s="78"/>
      <c r="BN143" s="126"/>
      <c r="BO143" s="44"/>
      <c r="BP143" s="43"/>
      <c r="BQ143" s="44"/>
      <c r="BR143" s="43"/>
      <c r="BS143" s="44"/>
      <c r="BT143" s="43"/>
      <c r="BU143" s="44"/>
      <c r="BV143" s="43"/>
      <c r="BW143" s="44"/>
      <c r="BX143" s="49"/>
      <c r="BY143" s="50"/>
      <c r="CB143" s="7">
        <f>DATEVALUE(D143&amp;G143&amp;I143&amp;K143)</f>
        <v>40969</v>
      </c>
      <c r="HJ143" s="1"/>
      <c r="HK143" s="1"/>
      <c r="HL143" s="1"/>
      <c r="HM143" s="1"/>
      <c r="HN143" s="1"/>
      <c r="HO143" s="1"/>
      <c r="HP143" s="1"/>
      <c r="HQ143" s="1"/>
    </row>
    <row r="144" spans="2:225" ht="100.2" customHeight="1">
      <c r="B144" s="97"/>
      <c r="C144" s="98"/>
      <c r="D144" s="79"/>
      <c r="E144" s="80"/>
      <c r="F144" s="80"/>
      <c r="G144" s="80"/>
      <c r="H144" s="80"/>
      <c r="I144" s="80"/>
      <c r="J144" s="80"/>
      <c r="K144" s="80"/>
      <c r="L144" s="81"/>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58"/>
      <c r="AJ144" s="58"/>
      <c r="AK144" s="58"/>
      <c r="AL144" s="58"/>
      <c r="AM144" s="59"/>
      <c r="AN144" s="62"/>
      <c r="AO144" s="63"/>
      <c r="AP144" s="63"/>
      <c r="AQ144" s="63"/>
      <c r="AR144" s="63"/>
      <c r="AS144" s="64"/>
      <c r="AT144" s="65"/>
      <c r="AU144" s="66"/>
      <c r="AV144" s="66"/>
      <c r="AW144" s="66"/>
      <c r="AX144" s="66"/>
      <c r="AY144" s="66"/>
      <c r="AZ144" s="66"/>
      <c r="BA144" s="67"/>
      <c r="BB144" s="62"/>
      <c r="BC144" s="63"/>
      <c r="BD144" s="63"/>
      <c r="BE144" s="63"/>
      <c r="BF144" s="63"/>
      <c r="BG144" s="63"/>
      <c r="BH144" s="64"/>
      <c r="BI144" s="118"/>
      <c r="BJ144" s="119"/>
      <c r="BK144" s="119"/>
      <c r="BL144" s="119"/>
      <c r="BM144" s="120"/>
      <c r="BN144" s="126"/>
      <c r="BO144" s="44"/>
      <c r="BP144" s="43"/>
      <c r="BQ144" s="44"/>
      <c r="BR144" s="43"/>
      <c r="BS144" s="44"/>
      <c r="BT144" s="43"/>
      <c r="BU144" s="44"/>
      <c r="BV144" s="43"/>
      <c r="BW144" s="44"/>
      <c r="BX144" s="49"/>
      <c r="BY144" s="50"/>
    </row>
    <row r="145" spans="2:225" ht="100.2" customHeight="1">
      <c r="B145" s="97"/>
      <c r="C145" s="98"/>
      <c r="D145" s="121"/>
      <c r="E145" s="122"/>
      <c r="F145" s="122"/>
      <c r="G145" s="122"/>
      <c r="H145" s="122"/>
      <c r="I145" s="122"/>
      <c r="J145" s="122"/>
      <c r="K145" s="122"/>
      <c r="L145" s="123"/>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58"/>
      <c r="AJ145" s="58"/>
      <c r="AK145" s="58"/>
      <c r="AL145" s="58"/>
      <c r="AM145" s="59"/>
      <c r="AN145" s="62"/>
      <c r="AO145" s="63"/>
      <c r="AP145" s="63"/>
      <c r="AQ145" s="63"/>
      <c r="AR145" s="63"/>
      <c r="AS145" s="64"/>
      <c r="AT145" s="65"/>
      <c r="AU145" s="66"/>
      <c r="AV145" s="66"/>
      <c r="AW145" s="66"/>
      <c r="AX145" s="66"/>
      <c r="AY145" s="66"/>
      <c r="AZ145" s="66"/>
      <c r="BA145" s="67"/>
      <c r="BB145" s="62"/>
      <c r="BC145" s="63"/>
      <c r="BD145" s="63"/>
      <c r="BE145" s="63"/>
      <c r="BF145" s="63"/>
      <c r="BG145" s="63"/>
      <c r="BH145" s="64"/>
      <c r="BI145" s="124" t="s">
        <v>74</v>
      </c>
      <c r="BJ145" s="116"/>
      <c r="BK145" s="116"/>
      <c r="BL145" s="116"/>
      <c r="BM145" s="117"/>
      <c r="BN145" s="126"/>
      <c r="BO145" s="44"/>
      <c r="BP145" s="43"/>
      <c r="BQ145" s="44"/>
      <c r="BR145" s="43"/>
      <c r="BS145" s="44"/>
      <c r="BT145" s="43"/>
      <c r="BU145" s="44"/>
      <c r="BV145" s="43"/>
      <c r="BW145" s="44"/>
      <c r="BX145" s="49"/>
      <c r="BY145" s="50"/>
    </row>
    <row r="146" spans="2:225" ht="100.2" customHeight="1">
      <c r="B146" s="99"/>
      <c r="C146" s="100"/>
      <c r="D146" s="82">
        <f ca="1">IFERROR(IF(AND(D143="",I143=""),ROUNDDOWN((DATEDIF($CB141,TODAY(),"m")+1)/12,0),ROUNDDOWN((DATEDIF($CB141,$CB143,"m")+1)/12,0)),"")</f>
        <v>1</v>
      </c>
      <c r="E146" s="83"/>
      <c r="F146" s="83"/>
      <c r="G146" s="84" t="s">
        <v>9</v>
      </c>
      <c r="H146" s="84"/>
      <c r="I146" s="83">
        <f ca="1">IFERROR(IF(AND(D143="",I143=""),DATEDIF($CB141,TODAY(),"m")-D146*12+1,DATEDIF($CB141,$CB143,"m")-D146*12+1),"")</f>
        <v>5</v>
      </c>
      <c r="J146" s="83"/>
      <c r="K146" s="84" t="s">
        <v>67</v>
      </c>
      <c r="L146" s="85"/>
      <c r="M146" s="60"/>
      <c r="N146" s="60"/>
      <c r="O146" s="60"/>
      <c r="P146" s="60"/>
      <c r="Q146" s="60"/>
      <c r="R146" s="60"/>
      <c r="S146" s="60"/>
      <c r="T146" s="60"/>
      <c r="U146" s="60"/>
      <c r="V146" s="60"/>
      <c r="W146" s="60"/>
      <c r="X146" s="60"/>
      <c r="Y146" s="60"/>
      <c r="Z146" s="60"/>
      <c r="AA146" s="60"/>
      <c r="AB146" s="60"/>
      <c r="AC146" s="60"/>
      <c r="AD146" s="60"/>
      <c r="AE146" s="60"/>
      <c r="AF146" s="60"/>
      <c r="AG146" s="60"/>
      <c r="AH146" s="60"/>
      <c r="AI146" s="60"/>
      <c r="AJ146" s="60"/>
      <c r="AK146" s="60"/>
      <c r="AL146" s="60"/>
      <c r="AM146" s="61"/>
      <c r="AN146" s="86"/>
      <c r="AO146" s="87"/>
      <c r="AP146" s="87"/>
      <c r="AQ146" s="87"/>
      <c r="AR146" s="87"/>
      <c r="AS146" s="88"/>
      <c r="AT146" s="89"/>
      <c r="AU146" s="90"/>
      <c r="AV146" s="90"/>
      <c r="AW146" s="90"/>
      <c r="AX146" s="90"/>
      <c r="AY146" s="90"/>
      <c r="AZ146" s="90"/>
      <c r="BA146" s="91"/>
      <c r="BB146" s="86"/>
      <c r="BC146" s="87"/>
      <c r="BD146" s="87"/>
      <c r="BE146" s="87"/>
      <c r="BF146" s="87"/>
      <c r="BG146" s="87"/>
      <c r="BH146" s="88"/>
      <c r="BI146" s="92" t="s">
        <v>72</v>
      </c>
      <c r="BJ146" s="93"/>
      <c r="BK146" s="93"/>
      <c r="BL146" s="93"/>
      <c r="BM146" s="94"/>
      <c r="BN146" s="127"/>
      <c r="BO146" s="46"/>
      <c r="BP146" s="45"/>
      <c r="BQ146" s="46"/>
      <c r="BR146" s="45"/>
      <c r="BS146" s="46"/>
      <c r="BT146" s="45"/>
      <c r="BU146" s="46"/>
      <c r="BV146" s="45"/>
      <c r="BW146" s="46"/>
      <c r="BX146" s="51"/>
      <c r="BY146" s="52"/>
      <c r="CB146" s="7"/>
    </row>
    <row r="147" spans="2:225" ht="103.95" customHeight="1">
      <c r="B147" s="95">
        <v>17</v>
      </c>
      <c r="C147" s="96"/>
      <c r="D147" s="101" t="s">
        <v>40</v>
      </c>
      <c r="E147" s="102"/>
      <c r="F147" s="102"/>
      <c r="G147" s="103" t="s">
        <v>9</v>
      </c>
      <c r="H147" s="103"/>
      <c r="I147" s="104" t="s">
        <v>85</v>
      </c>
      <c r="J147" s="104"/>
      <c r="K147" s="103" t="s">
        <v>54</v>
      </c>
      <c r="L147" s="105"/>
      <c r="M147" s="106" t="s">
        <v>149</v>
      </c>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8"/>
      <c r="AN147" s="109" t="s">
        <v>79</v>
      </c>
      <c r="AO147" s="110"/>
      <c r="AP147" s="110"/>
      <c r="AQ147" s="110"/>
      <c r="AR147" s="110"/>
      <c r="AS147" s="111"/>
      <c r="AT147" s="112"/>
      <c r="AU147" s="113"/>
      <c r="AV147" s="113"/>
      <c r="AW147" s="113"/>
      <c r="AX147" s="113"/>
      <c r="AY147" s="113"/>
      <c r="AZ147" s="113"/>
      <c r="BA147" s="114"/>
      <c r="BB147" s="109" t="s">
        <v>117</v>
      </c>
      <c r="BC147" s="110"/>
      <c r="BD147" s="110"/>
      <c r="BE147" s="110"/>
      <c r="BF147" s="110"/>
      <c r="BG147" s="110"/>
      <c r="BH147" s="111"/>
      <c r="BI147" s="115" t="s">
        <v>73</v>
      </c>
      <c r="BJ147" s="116"/>
      <c r="BK147" s="116"/>
      <c r="BL147" s="116"/>
      <c r="BM147" s="117"/>
      <c r="BN147" s="125"/>
      <c r="BO147" s="42"/>
      <c r="BP147" s="41"/>
      <c r="BQ147" s="42"/>
      <c r="BR147" s="41"/>
      <c r="BS147" s="42"/>
      <c r="BT147" s="41" t="s">
        <v>86</v>
      </c>
      <c r="BU147" s="42"/>
      <c r="BV147" s="41"/>
      <c r="BW147" s="42"/>
      <c r="BX147" s="47"/>
      <c r="BY147" s="48"/>
      <c r="CB147" s="7">
        <f>DATEVALUE(D147&amp;G147&amp;I147&amp;K147)</f>
        <v>40179</v>
      </c>
      <c r="HJ147" s="1"/>
      <c r="HK147" s="1"/>
      <c r="HL147" s="1"/>
      <c r="HM147" s="1"/>
      <c r="HN147" s="1"/>
      <c r="HO147" s="1"/>
      <c r="HP147" s="1"/>
      <c r="HQ147" s="1"/>
    </row>
    <row r="148" spans="2:225" ht="100.2" customHeight="1">
      <c r="B148" s="97"/>
      <c r="C148" s="98"/>
      <c r="D148" s="53" t="s">
        <v>29</v>
      </c>
      <c r="E148" s="54"/>
      <c r="F148" s="54"/>
      <c r="G148" s="54"/>
      <c r="H148" s="54"/>
      <c r="I148" s="54"/>
      <c r="J148" s="54"/>
      <c r="K148" s="54"/>
      <c r="L148" s="55"/>
      <c r="M148" s="56" t="s">
        <v>172</v>
      </c>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7"/>
      <c r="AN148" s="62"/>
      <c r="AO148" s="63"/>
      <c r="AP148" s="63"/>
      <c r="AQ148" s="63"/>
      <c r="AR148" s="63"/>
      <c r="AS148" s="64"/>
      <c r="AT148" s="65"/>
      <c r="AU148" s="66"/>
      <c r="AV148" s="66"/>
      <c r="AW148" s="66"/>
      <c r="AX148" s="66"/>
      <c r="AY148" s="66"/>
      <c r="AZ148" s="66"/>
      <c r="BA148" s="67"/>
      <c r="BB148" s="62" t="s">
        <v>87</v>
      </c>
      <c r="BC148" s="63"/>
      <c r="BD148" s="63"/>
      <c r="BE148" s="63"/>
      <c r="BF148" s="63"/>
      <c r="BG148" s="63"/>
      <c r="BH148" s="64"/>
      <c r="BI148" s="68" t="s">
        <v>77</v>
      </c>
      <c r="BJ148" s="69"/>
      <c r="BK148" s="69"/>
      <c r="BL148" s="69"/>
      <c r="BM148" s="70"/>
      <c r="BN148" s="126"/>
      <c r="BO148" s="44"/>
      <c r="BP148" s="43"/>
      <c r="BQ148" s="44"/>
      <c r="BR148" s="43"/>
      <c r="BS148" s="44"/>
      <c r="BT148" s="43"/>
      <c r="BU148" s="44"/>
      <c r="BV148" s="43"/>
      <c r="BW148" s="44"/>
      <c r="BX148" s="49"/>
      <c r="BY148" s="50"/>
      <c r="HJ148" s="1"/>
      <c r="HK148" s="1"/>
      <c r="HL148" s="1"/>
      <c r="HM148" s="1"/>
      <c r="HN148" s="1"/>
      <c r="HO148" s="1"/>
      <c r="HP148" s="1"/>
      <c r="HQ148" s="1"/>
    </row>
    <row r="149" spans="2:225" ht="100.2" customHeight="1">
      <c r="B149" s="97"/>
      <c r="C149" s="98"/>
      <c r="D149" s="71" t="s">
        <v>40</v>
      </c>
      <c r="E149" s="72"/>
      <c r="F149" s="72"/>
      <c r="G149" s="73" t="s">
        <v>9</v>
      </c>
      <c r="H149" s="73"/>
      <c r="I149" s="74" t="s">
        <v>63</v>
      </c>
      <c r="J149" s="74"/>
      <c r="K149" s="73" t="s">
        <v>54</v>
      </c>
      <c r="L149" s="75"/>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9"/>
      <c r="AN149" s="62"/>
      <c r="AO149" s="63"/>
      <c r="AP149" s="63"/>
      <c r="AQ149" s="63"/>
      <c r="AR149" s="63"/>
      <c r="AS149" s="64"/>
      <c r="AT149" s="65"/>
      <c r="AU149" s="66"/>
      <c r="AV149" s="66"/>
      <c r="AW149" s="66"/>
      <c r="AX149" s="66"/>
      <c r="AY149" s="66"/>
      <c r="AZ149" s="66"/>
      <c r="BA149" s="67"/>
      <c r="BB149" s="62"/>
      <c r="BC149" s="63"/>
      <c r="BD149" s="63"/>
      <c r="BE149" s="63"/>
      <c r="BF149" s="63"/>
      <c r="BG149" s="63"/>
      <c r="BH149" s="64"/>
      <c r="BI149" s="76"/>
      <c r="BJ149" s="77"/>
      <c r="BK149" s="77"/>
      <c r="BL149" s="77"/>
      <c r="BM149" s="78"/>
      <c r="BN149" s="126"/>
      <c r="BO149" s="44"/>
      <c r="BP149" s="43"/>
      <c r="BQ149" s="44"/>
      <c r="BR149" s="43"/>
      <c r="BS149" s="44"/>
      <c r="BT149" s="43"/>
      <c r="BU149" s="44"/>
      <c r="BV149" s="43"/>
      <c r="BW149" s="44"/>
      <c r="BX149" s="49"/>
      <c r="BY149" s="50"/>
      <c r="CB149" s="7">
        <f>DATEVALUE(D149&amp;G149&amp;I149&amp;K149)</f>
        <v>40452</v>
      </c>
      <c r="HJ149" s="1"/>
      <c r="HK149" s="1"/>
      <c r="HL149" s="1"/>
      <c r="HM149" s="1"/>
      <c r="HN149" s="1"/>
      <c r="HO149" s="1"/>
      <c r="HP149" s="1"/>
      <c r="HQ149" s="1"/>
    </row>
    <row r="150" spans="2:225" ht="100.2" customHeight="1">
      <c r="B150" s="97"/>
      <c r="C150" s="98"/>
      <c r="D150" s="121"/>
      <c r="E150" s="122"/>
      <c r="F150" s="122"/>
      <c r="G150" s="122"/>
      <c r="H150" s="122"/>
      <c r="I150" s="122"/>
      <c r="J150" s="122"/>
      <c r="K150" s="122"/>
      <c r="L150" s="123"/>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9"/>
      <c r="AN150" s="62"/>
      <c r="AO150" s="63"/>
      <c r="AP150" s="63"/>
      <c r="AQ150" s="63"/>
      <c r="AR150" s="63"/>
      <c r="AS150" s="64"/>
      <c r="AT150" s="65"/>
      <c r="AU150" s="66"/>
      <c r="AV150" s="66"/>
      <c r="AW150" s="66"/>
      <c r="AX150" s="66"/>
      <c r="AY150" s="66"/>
      <c r="AZ150" s="66"/>
      <c r="BA150" s="67"/>
      <c r="BB150" s="62"/>
      <c r="BC150" s="63"/>
      <c r="BD150" s="63"/>
      <c r="BE150" s="63"/>
      <c r="BF150" s="63"/>
      <c r="BG150" s="63"/>
      <c r="BH150" s="64"/>
      <c r="BI150" s="124" t="s">
        <v>74</v>
      </c>
      <c r="BJ150" s="116"/>
      <c r="BK150" s="116"/>
      <c r="BL150" s="116"/>
      <c r="BM150" s="117"/>
      <c r="BN150" s="126"/>
      <c r="BO150" s="44"/>
      <c r="BP150" s="43"/>
      <c r="BQ150" s="44"/>
      <c r="BR150" s="43"/>
      <c r="BS150" s="44"/>
      <c r="BT150" s="43"/>
      <c r="BU150" s="44"/>
      <c r="BV150" s="43"/>
      <c r="BW150" s="44"/>
      <c r="BX150" s="49"/>
      <c r="BY150" s="50"/>
    </row>
    <row r="151" spans="2:225" ht="100.2" customHeight="1">
      <c r="B151" s="99"/>
      <c r="C151" s="100"/>
      <c r="D151" s="82">
        <f ca="1">IFERROR(IF(AND(D149="",I149=""),ROUNDDOWN((DATEDIF($CB147,TODAY(),"m")+1)/12,0),ROUNDDOWN((DATEDIF($CB147,$CB149,"m")+1)/12,0)),"")</f>
        <v>0</v>
      </c>
      <c r="E151" s="83"/>
      <c r="F151" s="83"/>
      <c r="G151" s="84" t="s">
        <v>9</v>
      </c>
      <c r="H151" s="84"/>
      <c r="I151" s="83">
        <f ca="1">IFERROR(IF(AND(D149="",I149=""),DATEDIF($CB147,TODAY(),"m")-D151*12+1,DATEDIF($CB147,$CB149,"m")-D151*12+1),"")</f>
        <v>10</v>
      </c>
      <c r="J151" s="83"/>
      <c r="K151" s="84" t="s">
        <v>67</v>
      </c>
      <c r="L151" s="85"/>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1"/>
      <c r="AN151" s="86"/>
      <c r="AO151" s="87"/>
      <c r="AP151" s="87"/>
      <c r="AQ151" s="87"/>
      <c r="AR151" s="87"/>
      <c r="AS151" s="88"/>
      <c r="AT151" s="89"/>
      <c r="AU151" s="90"/>
      <c r="AV151" s="90"/>
      <c r="AW151" s="90"/>
      <c r="AX151" s="90"/>
      <c r="AY151" s="90"/>
      <c r="AZ151" s="90"/>
      <c r="BA151" s="91"/>
      <c r="BB151" s="86"/>
      <c r="BC151" s="87"/>
      <c r="BD151" s="87"/>
      <c r="BE151" s="87"/>
      <c r="BF151" s="87"/>
      <c r="BG151" s="87"/>
      <c r="BH151" s="88"/>
      <c r="BI151" s="92" t="s">
        <v>71</v>
      </c>
      <c r="BJ151" s="93"/>
      <c r="BK151" s="93"/>
      <c r="BL151" s="93"/>
      <c r="BM151" s="94"/>
      <c r="BN151" s="127"/>
      <c r="BO151" s="46"/>
      <c r="BP151" s="45"/>
      <c r="BQ151" s="46"/>
      <c r="BR151" s="45"/>
      <c r="BS151" s="46"/>
      <c r="BT151" s="45"/>
      <c r="BU151" s="46"/>
      <c r="BV151" s="45"/>
      <c r="BW151" s="46"/>
      <c r="BX151" s="51"/>
      <c r="BY151" s="52"/>
      <c r="CB151" s="7"/>
    </row>
    <row r="152" spans="2:225" ht="103.95" customHeight="1">
      <c r="B152" s="95">
        <v>18</v>
      </c>
      <c r="C152" s="96"/>
      <c r="D152" s="101" t="s">
        <v>39</v>
      </c>
      <c r="E152" s="102"/>
      <c r="F152" s="102"/>
      <c r="G152" s="103" t="s">
        <v>9</v>
      </c>
      <c r="H152" s="103"/>
      <c r="I152" s="104" t="s">
        <v>56</v>
      </c>
      <c r="J152" s="104"/>
      <c r="K152" s="103" t="s">
        <v>54</v>
      </c>
      <c r="L152" s="105"/>
      <c r="M152" s="106" t="s">
        <v>148</v>
      </c>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8"/>
      <c r="AN152" s="109" t="s">
        <v>79</v>
      </c>
      <c r="AO152" s="110"/>
      <c r="AP152" s="110"/>
      <c r="AQ152" s="110"/>
      <c r="AR152" s="110"/>
      <c r="AS152" s="111"/>
      <c r="AT152" s="112"/>
      <c r="AU152" s="113"/>
      <c r="AV152" s="113"/>
      <c r="AW152" s="113"/>
      <c r="AX152" s="113"/>
      <c r="AY152" s="113"/>
      <c r="AZ152" s="113"/>
      <c r="BA152" s="114"/>
      <c r="BB152" s="109" t="s">
        <v>117</v>
      </c>
      <c r="BC152" s="110"/>
      <c r="BD152" s="110"/>
      <c r="BE152" s="110"/>
      <c r="BF152" s="110"/>
      <c r="BG152" s="110"/>
      <c r="BH152" s="111"/>
      <c r="BI152" s="115" t="s">
        <v>73</v>
      </c>
      <c r="BJ152" s="116"/>
      <c r="BK152" s="116"/>
      <c r="BL152" s="116"/>
      <c r="BM152" s="117"/>
      <c r="BN152" s="125"/>
      <c r="BO152" s="42"/>
      <c r="BP152" s="41" t="s">
        <v>86</v>
      </c>
      <c r="BQ152" s="42"/>
      <c r="BR152" s="41" t="s">
        <v>86</v>
      </c>
      <c r="BS152" s="42"/>
      <c r="BT152" s="41" t="s">
        <v>86</v>
      </c>
      <c r="BU152" s="42"/>
      <c r="BV152" s="41"/>
      <c r="BW152" s="42"/>
      <c r="BX152" s="47"/>
      <c r="BY152" s="48"/>
      <c r="CB152" s="7">
        <f>DATEVALUE(D152&amp;G152&amp;I152&amp;K152)</f>
        <v>39873</v>
      </c>
      <c r="HJ152" s="1"/>
      <c r="HK152" s="1"/>
      <c r="HL152" s="1"/>
      <c r="HM152" s="1"/>
      <c r="HN152" s="1"/>
      <c r="HO152" s="1"/>
      <c r="HP152" s="1"/>
      <c r="HQ152" s="1"/>
    </row>
    <row r="153" spans="2:225" ht="100.2" customHeight="1">
      <c r="B153" s="97"/>
      <c r="C153" s="98"/>
      <c r="D153" s="53" t="s">
        <v>29</v>
      </c>
      <c r="E153" s="54"/>
      <c r="F153" s="54"/>
      <c r="G153" s="54"/>
      <c r="H153" s="54"/>
      <c r="I153" s="54"/>
      <c r="J153" s="54"/>
      <c r="K153" s="54"/>
      <c r="L153" s="55"/>
      <c r="M153" s="56" t="s">
        <v>173</v>
      </c>
      <c r="N153" s="56"/>
      <c r="O153" s="56"/>
      <c r="P153" s="56"/>
      <c r="Q153" s="56"/>
      <c r="R153" s="56"/>
      <c r="S153" s="56"/>
      <c r="T153" s="56"/>
      <c r="U153" s="56"/>
      <c r="V153" s="56"/>
      <c r="W153" s="56"/>
      <c r="X153" s="56"/>
      <c r="Y153" s="56"/>
      <c r="Z153" s="56"/>
      <c r="AA153" s="56"/>
      <c r="AB153" s="56"/>
      <c r="AC153" s="56"/>
      <c r="AD153" s="56"/>
      <c r="AE153" s="56"/>
      <c r="AF153" s="56"/>
      <c r="AG153" s="56"/>
      <c r="AH153" s="56"/>
      <c r="AI153" s="56"/>
      <c r="AJ153" s="56"/>
      <c r="AK153" s="56"/>
      <c r="AL153" s="56"/>
      <c r="AM153" s="57"/>
      <c r="AN153" s="62"/>
      <c r="AO153" s="63"/>
      <c r="AP153" s="63"/>
      <c r="AQ153" s="63"/>
      <c r="AR153" s="63"/>
      <c r="AS153" s="64"/>
      <c r="AT153" s="65"/>
      <c r="AU153" s="66"/>
      <c r="AV153" s="66"/>
      <c r="AW153" s="66"/>
      <c r="AX153" s="66"/>
      <c r="AY153" s="66"/>
      <c r="AZ153" s="66"/>
      <c r="BA153" s="67"/>
      <c r="BB153" s="62" t="s">
        <v>87</v>
      </c>
      <c r="BC153" s="63"/>
      <c r="BD153" s="63"/>
      <c r="BE153" s="63"/>
      <c r="BF153" s="63"/>
      <c r="BG153" s="63"/>
      <c r="BH153" s="64"/>
      <c r="BI153" s="68" t="s">
        <v>75</v>
      </c>
      <c r="BJ153" s="69"/>
      <c r="BK153" s="69"/>
      <c r="BL153" s="69"/>
      <c r="BM153" s="70"/>
      <c r="BN153" s="126"/>
      <c r="BO153" s="44"/>
      <c r="BP153" s="43"/>
      <c r="BQ153" s="44"/>
      <c r="BR153" s="43"/>
      <c r="BS153" s="44"/>
      <c r="BT153" s="43"/>
      <c r="BU153" s="44"/>
      <c r="BV153" s="43"/>
      <c r="BW153" s="44"/>
      <c r="BX153" s="49"/>
      <c r="BY153" s="50"/>
      <c r="HJ153" s="1"/>
      <c r="HK153" s="1"/>
      <c r="HL153" s="1"/>
      <c r="HM153" s="1"/>
      <c r="HN153" s="1"/>
      <c r="HO153" s="1"/>
      <c r="HP153" s="1"/>
      <c r="HQ153" s="1"/>
    </row>
    <row r="154" spans="2:225" ht="100.2" customHeight="1">
      <c r="B154" s="97"/>
      <c r="C154" s="98"/>
      <c r="D154" s="71" t="s">
        <v>39</v>
      </c>
      <c r="E154" s="72"/>
      <c r="F154" s="72"/>
      <c r="G154" s="73" t="s">
        <v>9</v>
      </c>
      <c r="H154" s="73"/>
      <c r="I154" s="74" t="s">
        <v>64</v>
      </c>
      <c r="J154" s="74"/>
      <c r="K154" s="73" t="s">
        <v>54</v>
      </c>
      <c r="L154" s="75"/>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9"/>
      <c r="AN154" s="62"/>
      <c r="AO154" s="63"/>
      <c r="AP154" s="63"/>
      <c r="AQ154" s="63"/>
      <c r="AR154" s="63"/>
      <c r="AS154" s="64"/>
      <c r="AT154" s="65"/>
      <c r="AU154" s="66"/>
      <c r="AV154" s="66"/>
      <c r="AW154" s="66"/>
      <c r="AX154" s="66"/>
      <c r="AY154" s="66"/>
      <c r="AZ154" s="66"/>
      <c r="BA154" s="67"/>
      <c r="BB154" s="62"/>
      <c r="BC154" s="63"/>
      <c r="BD154" s="63"/>
      <c r="BE154" s="63"/>
      <c r="BF154" s="63"/>
      <c r="BG154" s="63"/>
      <c r="BH154" s="64"/>
      <c r="BI154" s="76"/>
      <c r="BJ154" s="77"/>
      <c r="BK154" s="77"/>
      <c r="BL154" s="77"/>
      <c r="BM154" s="78"/>
      <c r="BN154" s="126"/>
      <c r="BO154" s="44"/>
      <c r="BP154" s="43"/>
      <c r="BQ154" s="44"/>
      <c r="BR154" s="43"/>
      <c r="BS154" s="44"/>
      <c r="BT154" s="43"/>
      <c r="BU154" s="44"/>
      <c r="BV154" s="43"/>
      <c r="BW154" s="44"/>
      <c r="BX154" s="49"/>
      <c r="BY154" s="50"/>
      <c r="CB154" s="7">
        <f>DATEVALUE(D154&amp;G154&amp;I154&amp;K154)</f>
        <v>40148</v>
      </c>
      <c r="HJ154" s="1"/>
      <c r="HK154" s="1"/>
      <c r="HL154" s="1"/>
      <c r="HM154" s="1"/>
      <c r="HN154" s="1"/>
      <c r="HO154" s="1"/>
      <c r="HP154" s="1"/>
      <c r="HQ154" s="1"/>
    </row>
    <row r="155" spans="2:225" ht="100.2" customHeight="1">
      <c r="B155" s="97"/>
      <c r="C155" s="98"/>
      <c r="D155" s="37"/>
      <c r="E155" s="38"/>
      <c r="F155" s="38"/>
      <c r="G155" s="39"/>
      <c r="H155" s="39"/>
      <c r="I155" s="40"/>
      <c r="J155" s="40"/>
      <c r="K155" s="39"/>
      <c r="L155" s="39"/>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9"/>
      <c r="AN155" s="25"/>
      <c r="AO155" s="26"/>
      <c r="AP155" s="26"/>
      <c r="AQ155" s="26"/>
      <c r="AR155" s="26"/>
      <c r="AS155" s="27"/>
      <c r="AT155" s="28"/>
      <c r="AU155" s="29"/>
      <c r="AV155" s="29"/>
      <c r="AW155" s="29"/>
      <c r="AX155" s="29"/>
      <c r="AY155" s="29"/>
      <c r="AZ155" s="29"/>
      <c r="BA155" s="30"/>
      <c r="BB155" s="25"/>
      <c r="BC155" s="26"/>
      <c r="BD155" s="26"/>
      <c r="BE155" s="26"/>
      <c r="BF155" s="26"/>
      <c r="BG155" s="26"/>
      <c r="BH155" s="27"/>
      <c r="BI155" s="34"/>
      <c r="BJ155" s="35"/>
      <c r="BK155" s="35"/>
      <c r="BL155" s="35"/>
      <c r="BM155" s="36"/>
      <c r="BN155" s="144"/>
      <c r="BO155" s="142"/>
      <c r="BP155" s="141"/>
      <c r="BQ155" s="142"/>
      <c r="BR155" s="141"/>
      <c r="BS155" s="142"/>
      <c r="BT155" s="141"/>
      <c r="BU155" s="142"/>
      <c r="BV155" s="141"/>
      <c r="BW155" s="142"/>
      <c r="BX155" s="141"/>
      <c r="BY155" s="143"/>
      <c r="CB155" s="7"/>
      <c r="HJ155" s="1"/>
      <c r="HK155" s="1"/>
      <c r="HL155" s="1"/>
      <c r="HM155" s="1"/>
      <c r="HN155" s="1"/>
      <c r="HO155" s="1"/>
      <c r="HP155" s="1"/>
      <c r="HQ155" s="1"/>
    </row>
    <row r="156" spans="2:225" ht="100.2" customHeight="1">
      <c r="B156" s="97"/>
      <c r="C156" s="98"/>
      <c r="D156" s="79"/>
      <c r="E156" s="80"/>
      <c r="F156" s="80"/>
      <c r="G156" s="80"/>
      <c r="H156" s="80"/>
      <c r="I156" s="80"/>
      <c r="J156" s="80"/>
      <c r="K156" s="80"/>
      <c r="L156" s="81"/>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9"/>
      <c r="AN156" s="62"/>
      <c r="AO156" s="63"/>
      <c r="AP156" s="63"/>
      <c r="AQ156" s="63"/>
      <c r="AR156" s="63"/>
      <c r="AS156" s="64"/>
      <c r="AT156" s="65"/>
      <c r="AU156" s="66"/>
      <c r="AV156" s="66"/>
      <c r="AW156" s="66"/>
      <c r="AX156" s="66"/>
      <c r="AY156" s="66"/>
      <c r="AZ156" s="66"/>
      <c r="BA156" s="67"/>
      <c r="BB156" s="62"/>
      <c r="BC156" s="63"/>
      <c r="BD156" s="63"/>
      <c r="BE156" s="63"/>
      <c r="BF156" s="63"/>
      <c r="BG156" s="63"/>
      <c r="BH156" s="64"/>
      <c r="BI156" s="118"/>
      <c r="BJ156" s="119"/>
      <c r="BK156" s="119"/>
      <c r="BL156" s="119"/>
      <c r="BM156" s="120"/>
      <c r="BN156" s="126"/>
      <c r="BO156" s="44"/>
      <c r="BP156" s="43"/>
      <c r="BQ156" s="44"/>
      <c r="BR156" s="43"/>
      <c r="BS156" s="44"/>
      <c r="BT156" s="43"/>
      <c r="BU156" s="44"/>
      <c r="BV156" s="43"/>
      <c r="BW156" s="44"/>
      <c r="BX156" s="49"/>
      <c r="BY156" s="50"/>
    </row>
    <row r="157" spans="2:225" ht="100.2" customHeight="1">
      <c r="B157" s="97"/>
      <c r="C157" s="98"/>
      <c r="D157" s="121"/>
      <c r="E157" s="122"/>
      <c r="F157" s="122"/>
      <c r="G157" s="122"/>
      <c r="H157" s="122"/>
      <c r="I157" s="122"/>
      <c r="J157" s="122"/>
      <c r="K157" s="122"/>
      <c r="L157" s="123"/>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9"/>
      <c r="AN157" s="62"/>
      <c r="AO157" s="63"/>
      <c r="AP157" s="63"/>
      <c r="AQ157" s="63"/>
      <c r="AR157" s="63"/>
      <c r="AS157" s="64"/>
      <c r="AT157" s="65"/>
      <c r="AU157" s="66"/>
      <c r="AV157" s="66"/>
      <c r="AW157" s="66"/>
      <c r="AX157" s="66"/>
      <c r="AY157" s="66"/>
      <c r="AZ157" s="66"/>
      <c r="BA157" s="67"/>
      <c r="BB157" s="62"/>
      <c r="BC157" s="63"/>
      <c r="BD157" s="63"/>
      <c r="BE157" s="63"/>
      <c r="BF157" s="63"/>
      <c r="BG157" s="63"/>
      <c r="BH157" s="64"/>
      <c r="BI157" s="124" t="s">
        <v>74</v>
      </c>
      <c r="BJ157" s="116"/>
      <c r="BK157" s="116"/>
      <c r="BL157" s="116"/>
      <c r="BM157" s="117"/>
      <c r="BN157" s="126"/>
      <c r="BO157" s="44"/>
      <c r="BP157" s="43"/>
      <c r="BQ157" s="44"/>
      <c r="BR157" s="43"/>
      <c r="BS157" s="44"/>
      <c r="BT157" s="43"/>
      <c r="BU157" s="44"/>
      <c r="BV157" s="43"/>
      <c r="BW157" s="44"/>
      <c r="BX157" s="49"/>
      <c r="BY157" s="50"/>
    </row>
    <row r="158" spans="2:225" ht="100.2" customHeight="1">
      <c r="B158" s="99"/>
      <c r="C158" s="100"/>
      <c r="D158" s="82">
        <f ca="1">IFERROR(IF(AND(D154="",I154=""),ROUNDDOWN((DATEDIF($CB152,TODAY(),"m")+1)/12,0),ROUNDDOWN((DATEDIF($CB152,$CB154,"m")+1)/12,0)),"")</f>
        <v>0</v>
      </c>
      <c r="E158" s="83"/>
      <c r="F158" s="83"/>
      <c r="G158" s="84" t="s">
        <v>9</v>
      </c>
      <c r="H158" s="84"/>
      <c r="I158" s="83">
        <f ca="1">IFERROR(IF(AND(D154="",I154=""),DATEDIF($CB152,TODAY(),"m")-D158*12+1,DATEDIF($CB152,$CB154,"m")-D158*12+1),"")</f>
        <v>10</v>
      </c>
      <c r="J158" s="83"/>
      <c r="K158" s="84" t="s">
        <v>67</v>
      </c>
      <c r="L158" s="85"/>
      <c r="M158" s="60"/>
      <c r="N158" s="60"/>
      <c r="O158" s="60"/>
      <c r="P158" s="60"/>
      <c r="Q158" s="60"/>
      <c r="R158" s="60"/>
      <c r="S158" s="60"/>
      <c r="T158" s="60"/>
      <c r="U158" s="60"/>
      <c r="V158" s="60"/>
      <c r="W158" s="60"/>
      <c r="X158" s="60"/>
      <c r="Y158" s="60"/>
      <c r="Z158" s="60"/>
      <c r="AA158" s="60"/>
      <c r="AB158" s="60"/>
      <c r="AC158" s="60"/>
      <c r="AD158" s="60"/>
      <c r="AE158" s="60"/>
      <c r="AF158" s="60"/>
      <c r="AG158" s="60"/>
      <c r="AH158" s="60"/>
      <c r="AI158" s="60"/>
      <c r="AJ158" s="60"/>
      <c r="AK158" s="60"/>
      <c r="AL158" s="60"/>
      <c r="AM158" s="61"/>
      <c r="AN158" s="86"/>
      <c r="AO158" s="87"/>
      <c r="AP158" s="87"/>
      <c r="AQ158" s="87"/>
      <c r="AR158" s="87"/>
      <c r="AS158" s="88"/>
      <c r="AT158" s="89"/>
      <c r="AU158" s="90"/>
      <c r="AV158" s="90"/>
      <c r="AW158" s="90"/>
      <c r="AX158" s="90"/>
      <c r="AY158" s="90"/>
      <c r="AZ158" s="90"/>
      <c r="BA158" s="91"/>
      <c r="BB158" s="86"/>
      <c r="BC158" s="87"/>
      <c r="BD158" s="87"/>
      <c r="BE158" s="87"/>
      <c r="BF158" s="87"/>
      <c r="BG158" s="87"/>
      <c r="BH158" s="88"/>
      <c r="BI158" s="92" t="s">
        <v>71</v>
      </c>
      <c r="BJ158" s="93"/>
      <c r="BK158" s="93"/>
      <c r="BL158" s="93"/>
      <c r="BM158" s="94"/>
      <c r="BN158" s="127"/>
      <c r="BO158" s="46"/>
      <c r="BP158" s="45"/>
      <c r="BQ158" s="46"/>
      <c r="BR158" s="45"/>
      <c r="BS158" s="46"/>
      <c r="BT158" s="45"/>
      <c r="BU158" s="46"/>
      <c r="BV158" s="45"/>
      <c r="BW158" s="46"/>
      <c r="BX158" s="51"/>
      <c r="BY158" s="52"/>
      <c r="CB158" s="7"/>
    </row>
    <row r="159" spans="2:225" ht="103.95" customHeight="1">
      <c r="B159" s="95">
        <v>19</v>
      </c>
      <c r="C159" s="96"/>
      <c r="D159" s="101" t="s">
        <v>38</v>
      </c>
      <c r="E159" s="102"/>
      <c r="F159" s="102"/>
      <c r="G159" s="103" t="s">
        <v>9</v>
      </c>
      <c r="H159" s="103"/>
      <c r="I159" s="104" t="s">
        <v>62</v>
      </c>
      <c r="J159" s="104"/>
      <c r="K159" s="103" t="s">
        <v>54</v>
      </c>
      <c r="L159" s="105"/>
      <c r="M159" s="140" t="s">
        <v>147</v>
      </c>
      <c r="N159" s="107"/>
      <c r="O159" s="107"/>
      <c r="P159" s="107"/>
      <c r="Q159" s="107"/>
      <c r="R159" s="107"/>
      <c r="S159" s="107"/>
      <c r="T159" s="107"/>
      <c r="U159" s="107"/>
      <c r="V159" s="107"/>
      <c r="W159" s="107"/>
      <c r="X159" s="107"/>
      <c r="Y159" s="107"/>
      <c r="Z159" s="107"/>
      <c r="AA159" s="107"/>
      <c r="AB159" s="107"/>
      <c r="AC159" s="107"/>
      <c r="AD159" s="107"/>
      <c r="AE159" s="107"/>
      <c r="AF159" s="107"/>
      <c r="AG159" s="107"/>
      <c r="AH159" s="107"/>
      <c r="AI159" s="107"/>
      <c r="AJ159" s="107"/>
      <c r="AK159" s="107"/>
      <c r="AL159" s="107"/>
      <c r="AM159" s="108"/>
      <c r="AN159" s="109" t="s">
        <v>79</v>
      </c>
      <c r="AO159" s="110"/>
      <c r="AP159" s="110"/>
      <c r="AQ159" s="110"/>
      <c r="AR159" s="110"/>
      <c r="AS159" s="111"/>
      <c r="AT159" s="112"/>
      <c r="AU159" s="113"/>
      <c r="AV159" s="113"/>
      <c r="AW159" s="113"/>
      <c r="AX159" s="113"/>
      <c r="AY159" s="113"/>
      <c r="AZ159" s="113"/>
      <c r="BA159" s="114"/>
      <c r="BB159" s="109" t="s">
        <v>117</v>
      </c>
      <c r="BC159" s="110"/>
      <c r="BD159" s="110"/>
      <c r="BE159" s="110"/>
      <c r="BF159" s="110"/>
      <c r="BG159" s="110"/>
      <c r="BH159" s="111"/>
      <c r="BI159" s="115" t="s">
        <v>73</v>
      </c>
      <c r="BJ159" s="116"/>
      <c r="BK159" s="116"/>
      <c r="BL159" s="116"/>
      <c r="BM159" s="117"/>
      <c r="BN159" s="125"/>
      <c r="BO159" s="42"/>
      <c r="BP159" s="41"/>
      <c r="BQ159" s="42"/>
      <c r="BR159" s="41" t="s">
        <v>86</v>
      </c>
      <c r="BS159" s="42"/>
      <c r="BT159" s="41" t="s">
        <v>86</v>
      </c>
      <c r="BU159" s="42"/>
      <c r="BV159" s="41"/>
      <c r="BW159" s="42"/>
      <c r="BX159" s="47"/>
      <c r="BY159" s="48"/>
      <c r="CB159" s="7">
        <f>DATEVALUE(D159&amp;G159&amp;I159&amp;K159)</f>
        <v>39692</v>
      </c>
      <c r="HJ159" s="1"/>
      <c r="HK159" s="1"/>
      <c r="HL159" s="1"/>
      <c r="HM159" s="1"/>
      <c r="HN159" s="1"/>
      <c r="HO159" s="1"/>
      <c r="HP159" s="1"/>
      <c r="HQ159" s="1"/>
    </row>
    <row r="160" spans="2:225" ht="100.2" customHeight="1">
      <c r="B160" s="97"/>
      <c r="C160" s="98"/>
      <c r="D160" s="53" t="s">
        <v>29</v>
      </c>
      <c r="E160" s="54"/>
      <c r="F160" s="54"/>
      <c r="G160" s="54"/>
      <c r="H160" s="54"/>
      <c r="I160" s="54"/>
      <c r="J160" s="54"/>
      <c r="K160" s="54"/>
      <c r="L160" s="55"/>
      <c r="M160" s="56" t="s">
        <v>174</v>
      </c>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7"/>
      <c r="AN160" s="62"/>
      <c r="AO160" s="63"/>
      <c r="AP160" s="63"/>
      <c r="AQ160" s="63"/>
      <c r="AR160" s="63"/>
      <c r="AS160" s="64"/>
      <c r="AT160" s="65"/>
      <c r="AU160" s="66"/>
      <c r="AV160" s="66"/>
      <c r="AW160" s="66"/>
      <c r="AX160" s="66"/>
      <c r="AY160" s="66"/>
      <c r="AZ160" s="66"/>
      <c r="BA160" s="67"/>
      <c r="BB160" s="62" t="s">
        <v>87</v>
      </c>
      <c r="BC160" s="63"/>
      <c r="BD160" s="63"/>
      <c r="BE160" s="63"/>
      <c r="BF160" s="63"/>
      <c r="BG160" s="63"/>
      <c r="BH160" s="64"/>
      <c r="BI160" s="68" t="s">
        <v>75</v>
      </c>
      <c r="BJ160" s="69"/>
      <c r="BK160" s="69"/>
      <c r="BL160" s="69"/>
      <c r="BM160" s="70"/>
      <c r="BN160" s="126"/>
      <c r="BO160" s="44"/>
      <c r="BP160" s="43"/>
      <c r="BQ160" s="44"/>
      <c r="BR160" s="43"/>
      <c r="BS160" s="44"/>
      <c r="BT160" s="43"/>
      <c r="BU160" s="44"/>
      <c r="BV160" s="43"/>
      <c r="BW160" s="44"/>
      <c r="BX160" s="49"/>
      <c r="BY160" s="50"/>
      <c r="HJ160" s="1"/>
      <c r="HK160" s="1"/>
      <c r="HL160" s="1"/>
      <c r="HM160" s="1"/>
      <c r="HN160" s="1"/>
      <c r="HO160" s="1"/>
      <c r="HP160" s="1"/>
      <c r="HQ160" s="1"/>
    </row>
    <row r="161" spans="2:225" ht="100.2" customHeight="1">
      <c r="B161" s="97"/>
      <c r="C161" s="98"/>
      <c r="D161" s="71" t="s">
        <v>39</v>
      </c>
      <c r="E161" s="72"/>
      <c r="F161" s="72"/>
      <c r="G161" s="73" t="s">
        <v>9</v>
      </c>
      <c r="H161" s="73"/>
      <c r="I161" s="74" t="s">
        <v>55</v>
      </c>
      <c r="J161" s="74"/>
      <c r="K161" s="73" t="s">
        <v>54</v>
      </c>
      <c r="L161" s="75"/>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9"/>
      <c r="AN161" s="62"/>
      <c r="AO161" s="63"/>
      <c r="AP161" s="63"/>
      <c r="AQ161" s="63"/>
      <c r="AR161" s="63"/>
      <c r="AS161" s="64"/>
      <c r="AT161" s="65"/>
      <c r="AU161" s="66"/>
      <c r="AV161" s="66"/>
      <c r="AW161" s="66"/>
      <c r="AX161" s="66"/>
      <c r="AY161" s="66"/>
      <c r="AZ161" s="66"/>
      <c r="BA161" s="67"/>
      <c r="BB161" s="62"/>
      <c r="BC161" s="63"/>
      <c r="BD161" s="63"/>
      <c r="BE161" s="63"/>
      <c r="BF161" s="63"/>
      <c r="BG161" s="63"/>
      <c r="BH161" s="64"/>
      <c r="BI161" s="76"/>
      <c r="BJ161" s="77"/>
      <c r="BK161" s="77"/>
      <c r="BL161" s="77"/>
      <c r="BM161" s="78"/>
      <c r="BN161" s="126"/>
      <c r="BO161" s="44"/>
      <c r="BP161" s="43"/>
      <c r="BQ161" s="44"/>
      <c r="BR161" s="43"/>
      <c r="BS161" s="44"/>
      <c r="BT161" s="43"/>
      <c r="BU161" s="44"/>
      <c r="BV161" s="43"/>
      <c r="BW161" s="44"/>
      <c r="BX161" s="49"/>
      <c r="BY161" s="50"/>
      <c r="CB161" s="7">
        <f>DATEVALUE(D161&amp;G161&amp;I161&amp;K161)</f>
        <v>39845</v>
      </c>
      <c r="HJ161" s="1"/>
      <c r="HK161" s="1"/>
      <c r="HL161" s="1"/>
      <c r="HM161" s="1"/>
      <c r="HN161" s="1"/>
      <c r="HO161" s="1"/>
      <c r="HP161" s="1"/>
      <c r="HQ161" s="1"/>
    </row>
    <row r="162" spans="2:225" ht="100.2" customHeight="1">
      <c r="B162" s="97"/>
      <c r="C162" s="98"/>
      <c r="D162" s="79"/>
      <c r="E162" s="80"/>
      <c r="F162" s="80"/>
      <c r="G162" s="80"/>
      <c r="H162" s="80"/>
      <c r="I162" s="80"/>
      <c r="J162" s="80"/>
      <c r="K162" s="80"/>
      <c r="L162" s="81"/>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9"/>
      <c r="AN162" s="62"/>
      <c r="AO162" s="63"/>
      <c r="AP162" s="63"/>
      <c r="AQ162" s="63"/>
      <c r="AR162" s="63"/>
      <c r="AS162" s="64"/>
      <c r="AT162" s="65"/>
      <c r="AU162" s="66"/>
      <c r="AV162" s="66"/>
      <c r="AW162" s="66"/>
      <c r="AX162" s="66"/>
      <c r="AY162" s="66"/>
      <c r="AZ162" s="66"/>
      <c r="BA162" s="67"/>
      <c r="BB162" s="62"/>
      <c r="BC162" s="63"/>
      <c r="BD162" s="63"/>
      <c r="BE162" s="63"/>
      <c r="BF162" s="63"/>
      <c r="BG162" s="63"/>
      <c r="BH162" s="64"/>
      <c r="BI162" s="118"/>
      <c r="BJ162" s="119"/>
      <c r="BK162" s="119"/>
      <c r="BL162" s="119"/>
      <c r="BM162" s="120"/>
      <c r="BN162" s="126"/>
      <c r="BO162" s="44"/>
      <c r="BP162" s="43"/>
      <c r="BQ162" s="44"/>
      <c r="BR162" s="43"/>
      <c r="BS162" s="44"/>
      <c r="BT162" s="43"/>
      <c r="BU162" s="44"/>
      <c r="BV162" s="43"/>
      <c r="BW162" s="44"/>
      <c r="BX162" s="49"/>
      <c r="BY162" s="50"/>
    </row>
    <row r="163" spans="2:225" ht="100.2" customHeight="1">
      <c r="B163" s="97"/>
      <c r="C163" s="98"/>
      <c r="D163" s="121"/>
      <c r="E163" s="122"/>
      <c r="F163" s="122"/>
      <c r="G163" s="122"/>
      <c r="H163" s="122"/>
      <c r="I163" s="122"/>
      <c r="J163" s="122"/>
      <c r="K163" s="122"/>
      <c r="L163" s="123"/>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9"/>
      <c r="AN163" s="62"/>
      <c r="AO163" s="63"/>
      <c r="AP163" s="63"/>
      <c r="AQ163" s="63"/>
      <c r="AR163" s="63"/>
      <c r="AS163" s="64"/>
      <c r="AT163" s="65"/>
      <c r="AU163" s="66"/>
      <c r="AV163" s="66"/>
      <c r="AW163" s="66"/>
      <c r="AX163" s="66"/>
      <c r="AY163" s="66"/>
      <c r="AZ163" s="66"/>
      <c r="BA163" s="67"/>
      <c r="BB163" s="62"/>
      <c r="BC163" s="63"/>
      <c r="BD163" s="63"/>
      <c r="BE163" s="63"/>
      <c r="BF163" s="63"/>
      <c r="BG163" s="63"/>
      <c r="BH163" s="64"/>
      <c r="BI163" s="124" t="s">
        <v>74</v>
      </c>
      <c r="BJ163" s="116"/>
      <c r="BK163" s="116"/>
      <c r="BL163" s="116"/>
      <c r="BM163" s="117"/>
      <c r="BN163" s="126"/>
      <c r="BO163" s="44"/>
      <c r="BP163" s="43"/>
      <c r="BQ163" s="44"/>
      <c r="BR163" s="43"/>
      <c r="BS163" s="44"/>
      <c r="BT163" s="43"/>
      <c r="BU163" s="44"/>
      <c r="BV163" s="43"/>
      <c r="BW163" s="44"/>
      <c r="BX163" s="49"/>
      <c r="BY163" s="50"/>
    </row>
    <row r="164" spans="2:225" ht="100.2" customHeight="1">
      <c r="B164" s="99"/>
      <c r="C164" s="100"/>
      <c r="D164" s="82">
        <f ca="1">IFERROR(IF(AND(D161="",I161=""),ROUNDDOWN((DATEDIF($CB159,TODAY(),"m")+1)/12,0),ROUNDDOWN((DATEDIF($CB159,$CB161,"m")+1)/12,0)),"")</f>
        <v>0</v>
      </c>
      <c r="E164" s="83"/>
      <c r="F164" s="83"/>
      <c r="G164" s="84" t="s">
        <v>9</v>
      </c>
      <c r="H164" s="84"/>
      <c r="I164" s="83">
        <f ca="1">IFERROR(IF(AND(D161="",I161=""),DATEDIF($CB159,TODAY(),"m")-D164*12+1,DATEDIF($CB159,$CB161,"m")-D164*12+1),"")</f>
        <v>6</v>
      </c>
      <c r="J164" s="83"/>
      <c r="K164" s="84" t="s">
        <v>67</v>
      </c>
      <c r="L164" s="85"/>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1"/>
      <c r="AN164" s="86"/>
      <c r="AO164" s="87"/>
      <c r="AP164" s="87"/>
      <c r="AQ164" s="87"/>
      <c r="AR164" s="87"/>
      <c r="AS164" s="88"/>
      <c r="AT164" s="89"/>
      <c r="AU164" s="90"/>
      <c r="AV164" s="90"/>
      <c r="AW164" s="90"/>
      <c r="AX164" s="90"/>
      <c r="AY164" s="90"/>
      <c r="AZ164" s="90"/>
      <c r="BA164" s="91"/>
      <c r="BB164" s="86"/>
      <c r="BC164" s="87"/>
      <c r="BD164" s="87"/>
      <c r="BE164" s="87"/>
      <c r="BF164" s="87"/>
      <c r="BG164" s="87"/>
      <c r="BH164" s="88"/>
      <c r="BI164" s="92" t="s">
        <v>71</v>
      </c>
      <c r="BJ164" s="93"/>
      <c r="BK164" s="93"/>
      <c r="BL164" s="93"/>
      <c r="BM164" s="94"/>
      <c r="BN164" s="127"/>
      <c r="BO164" s="46"/>
      <c r="BP164" s="45"/>
      <c r="BQ164" s="46"/>
      <c r="BR164" s="45"/>
      <c r="BS164" s="46"/>
      <c r="BT164" s="45"/>
      <c r="BU164" s="46"/>
      <c r="BV164" s="45"/>
      <c r="BW164" s="46"/>
      <c r="BX164" s="51"/>
      <c r="BY164" s="52"/>
      <c r="CB164" s="7"/>
    </row>
    <row r="165" spans="2:225" ht="103.95" customHeight="1">
      <c r="B165" s="95">
        <v>20</v>
      </c>
      <c r="C165" s="96"/>
      <c r="D165" s="101" t="s">
        <v>38</v>
      </c>
      <c r="E165" s="102"/>
      <c r="F165" s="102"/>
      <c r="G165" s="103" t="s">
        <v>9</v>
      </c>
      <c r="H165" s="103"/>
      <c r="I165" s="104" t="s">
        <v>56</v>
      </c>
      <c r="J165" s="104"/>
      <c r="K165" s="103" t="s">
        <v>54</v>
      </c>
      <c r="L165" s="105"/>
      <c r="M165" s="106" t="s">
        <v>151</v>
      </c>
      <c r="N165" s="107"/>
      <c r="O165" s="107"/>
      <c r="P165" s="107"/>
      <c r="Q165" s="107"/>
      <c r="R165" s="107"/>
      <c r="S165" s="107"/>
      <c r="T165" s="107"/>
      <c r="U165" s="107"/>
      <c r="V165" s="107"/>
      <c r="W165" s="107"/>
      <c r="X165" s="107"/>
      <c r="Y165" s="107"/>
      <c r="Z165" s="107"/>
      <c r="AA165" s="107"/>
      <c r="AB165" s="107"/>
      <c r="AC165" s="107"/>
      <c r="AD165" s="107"/>
      <c r="AE165" s="107"/>
      <c r="AF165" s="107"/>
      <c r="AG165" s="107"/>
      <c r="AH165" s="107"/>
      <c r="AI165" s="107"/>
      <c r="AJ165" s="107"/>
      <c r="AK165" s="107"/>
      <c r="AL165" s="107"/>
      <c r="AM165" s="108"/>
      <c r="AN165" s="109" t="s">
        <v>79</v>
      </c>
      <c r="AO165" s="110"/>
      <c r="AP165" s="110"/>
      <c r="AQ165" s="110"/>
      <c r="AR165" s="110"/>
      <c r="AS165" s="111"/>
      <c r="AT165" s="112"/>
      <c r="AU165" s="113"/>
      <c r="AV165" s="113"/>
      <c r="AW165" s="113"/>
      <c r="AX165" s="113"/>
      <c r="AY165" s="113"/>
      <c r="AZ165" s="113"/>
      <c r="BA165" s="114"/>
      <c r="BB165" s="109" t="s">
        <v>117</v>
      </c>
      <c r="BC165" s="110"/>
      <c r="BD165" s="110"/>
      <c r="BE165" s="110"/>
      <c r="BF165" s="110"/>
      <c r="BG165" s="110"/>
      <c r="BH165" s="111"/>
      <c r="BI165" s="115" t="s">
        <v>73</v>
      </c>
      <c r="BJ165" s="116"/>
      <c r="BK165" s="116"/>
      <c r="BL165" s="116"/>
      <c r="BM165" s="117"/>
      <c r="BN165" s="125"/>
      <c r="BO165" s="42"/>
      <c r="BP165" s="41"/>
      <c r="BQ165" s="42"/>
      <c r="BR165" s="41" t="s">
        <v>86</v>
      </c>
      <c r="BS165" s="42"/>
      <c r="BT165" s="41" t="s">
        <v>86</v>
      </c>
      <c r="BU165" s="42"/>
      <c r="BV165" s="41" t="s">
        <v>86</v>
      </c>
      <c r="BW165" s="42"/>
      <c r="BX165" s="47"/>
      <c r="BY165" s="48"/>
      <c r="CB165" s="7">
        <f>DATEVALUE(D165&amp;G165&amp;I165&amp;K165)</f>
        <v>39508</v>
      </c>
      <c r="HJ165" s="1"/>
      <c r="HK165" s="1"/>
      <c r="HL165" s="1"/>
      <c r="HM165" s="1"/>
      <c r="HN165" s="1"/>
      <c r="HO165" s="1"/>
      <c r="HP165" s="1"/>
      <c r="HQ165" s="1"/>
    </row>
    <row r="166" spans="2:225" ht="100.2" customHeight="1">
      <c r="B166" s="97"/>
      <c r="C166" s="98"/>
      <c r="D166" s="53" t="s">
        <v>29</v>
      </c>
      <c r="E166" s="54"/>
      <c r="F166" s="54"/>
      <c r="G166" s="54"/>
      <c r="H166" s="54"/>
      <c r="I166" s="54"/>
      <c r="J166" s="54"/>
      <c r="K166" s="54"/>
      <c r="L166" s="55"/>
      <c r="M166" s="56" t="s">
        <v>175</v>
      </c>
      <c r="N166" s="56"/>
      <c r="O166" s="56"/>
      <c r="P166" s="56"/>
      <c r="Q166" s="56"/>
      <c r="R166" s="56"/>
      <c r="S166" s="56"/>
      <c r="T166" s="56"/>
      <c r="U166" s="56"/>
      <c r="V166" s="56"/>
      <c r="W166" s="56"/>
      <c r="X166" s="56"/>
      <c r="Y166" s="56"/>
      <c r="Z166" s="56"/>
      <c r="AA166" s="56"/>
      <c r="AB166" s="56"/>
      <c r="AC166" s="56"/>
      <c r="AD166" s="56"/>
      <c r="AE166" s="56"/>
      <c r="AF166" s="56"/>
      <c r="AG166" s="56"/>
      <c r="AH166" s="56"/>
      <c r="AI166" s="56"/>
      <c r="AJ166" s="56"/>
      <c r="AK166" s="56"/>
      <c r="AL166" s="56"/>
      <c r="AM166" s="57"/>
      <c r="AN166" s="62"/>
      <c r="AO166" s="63"/>
      <c r="AP166" s="63"/>
      <c r="AQ166" s="63"/>
      <c r="AR166" s="63"/>
      <c r="AS166" s="64"/>
      <c r="AT166" s="65"/>
      <c r="AU166" s="66"/>
      <c r="AV166" s="66"/>
      <c r="AW166" s="66"/>
      <c r="AX166" s="66"/>
      <c r="AY166" s="66"/>
      <c r="AZ166" s="66"/>
      <c r="BA166" s="67"/>
      <c r="BB166" s="62" t="s">
        <v>87</v>
      </c>
      <c r="BC166" s="63"/>
      <c r="BD166" s="63"/>
      <c r="BE166" s="63"/>
      <c r="BF166" s="63"/>
      <c r="BG166" s="63"/>
      <c r="BH166" s="64"/>
      <c r="BI166" s="68" t="s">
        <v>75</v>
      </c>
      <c r="BJ166" s="69"/>
      <c r="BK166" s="69"/>
      <c r="BL166" s="69"/>
      <c r="BM166" s="70"/>
      <c r="BN166" s="126"/>
      <c r="BO166" s="44"/>
      <c r="BP166" s="43"/>
      <c r="BQ166" s="44"/>
      <c r="BR166" s="43"/>
      <c r="BS166" s="44"/>
      <c r="BT166" s="43"/>
      <c r="BU166" s="44"/>
      <c r="BV166" s="43"/>
      <c r="BW166" s="44"/>
      <c r="BX166" s="49"/>
      <c r="BY166" s="50"/>
      <c r="HJ166" s="1"/>
      <c r="HK166" s="1"/>
      <c r="HL166" s="1"/>
      <c r="HM166" s="1"/>
      <c r="HN166" s="1"/>
      <c r="HO166" s="1"/>
      <c r="HP166" s="1"/>
      <c r="HQ166" s="1"/>
    </row>
    <row r="167" spans="2:225" ht="100.2" customHeight="1">
      <c r="B167" s="97"/>
      <c r="C167" s="98"/>
      <c r="D167" s="71" t="s">
        <v>38</v>
      </c>
      <c r="E167" s="72"/>
      <c r="F167" s="72"/>
      <c r="G167" s="73" t="s">
        <v>9</v>
      </c>
      <c r="H167" s="73"/>
      <c r="I167" s="74" t="s">
        <v>61</v>
      </c>
      <c r="J167" s="74"/>
      <c r="K167" s="73" t="s">
        <v>54</v>
      </c>
      <c r="L167" s="75"/>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9"/>
      <c r="AN167" s="62"/>
      <c r="AO167" s="63"/>
      <c r="AP167" s="63"/>
      <c r="AQ167" s="63"/>
      <c r="AR167" s="63"/>
      <c r="AS167" s="64"/>
      <c r="AT167" s="65"/>
      <c r="AU167" s="66"/>
      <c r="AV167" s="66"/>
      <c r="AW167" s="66"/>
      <c r="AX167" s="66"/>
      <c r="AY167" s="66"/>
      <c r="AZ167" s="66"/>
      <c r="BA167" s="67"/>
      <c r="BB167" s="62"/>
      <c r="BC167" s="63"/>
      <c r="BD167" s="63"/>
      <c r="BE167" s="63"/>
      <c r="BF167" s="63"/>
      <c r="BG167" s="63"/>
      <c r="BH167" s="64"/>
      <c r="BI167" s="76"/>
      <c r="BJ167" s="77"/>
      <c r="BK167" s="77"/>
      <c r="BL167" s="77"/>
      <c r="BM167" s="78"/>
      <c r="BN167" s="126"/>
      <c r="BO167" s="44"/>
      <c r="BP167" s="43"/>
      <c r="BQ167" s="44"/>
      <c r="BR167" s="43"/>
      <c r="BS167" s="44"/>
      <c r="BT167" s="43"/>
      <c r="BU167" s="44"/>
      <c r="BV167" s="43"/>
      <c r="BW167" s="44"/>
      <c r="BX167" s="49"/>
      <c r="BY167" s="50"/>
      <c r="CB167" s="7">
        <f>DATEVALUE(D167&amp;G167&amp;I167&amp;K167)</f>
        <v>39661</v>
      </c>
      <c r="HJ167" s="1"/>
      <c r="HK167" s="1"/>
      <c r="HL167" s="1"/>
      <c r="HM167" s="1"/>
      <c r="HN167" s="1"/>
      <c r="HO167" s="1"/>
      <c r="HP167" s="1"/>
      <c r="HQ167" s="1"/>
    </row>
    <row r="168" spans="2:225" ht="100.2" customHeight="1">
      <c r="B168" s="97"/>
      <c r="C168" s="98"/>
      <c r="D168" s="79"/>
      <c r="E168" s="80"/>
      <c r="F168" s="80"/>
      <c r="G168" s="80"/>
      <c r="H168" s="80"/>
      <c r="I168" s="80"/>
      <c r="J168" s="80"/>
      <c r="K168" s="80"/>
      <c r="L168" s="81"/>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9"/>
      <c r="AN168" s="62"/>
      <c r="AO168" s="63"/>
      <c r="AP168" s="63"/>
      <c r="AQ168" s="63"/>
      <c r="AR168" s="63"/>
      <c r="AS168" s="64"/>
      <c r="AT168" s="65"/>
      <c r="AU168" s="66"/>
      <c r="AV168" s="66"/>
      <c r="AW168" s="66"/>
      <c r="AX168" s="66"/>
      <c r="AY168" s="66"/>
      <c r="AZ168" s="66"/>
      <c r="BA168" s="67"/>
      <c r="BB168" s="62"/>
      <c r="BC168" s="63"/>
      <c r="BD168" s="63"/>
      <c r="BE168" s="63"/>
      <c r="BF168" s="63"/>
      <c r="BG168" s="63"/>
      <c r="BH168" s="64"/>
      <c r="BI168" s="118"/>
      <c r="BJ168" s="119"/>
      <c r="BK168" s="119"/>
      <c r="BL168" s="119"/>
      <c r="BM168" s="120"/>
      <c r="BN168" s="126"/>
      <c r="BO168" s="44"/>
      <c r="BP168" s="43"/>
      <c r="BQ168" s="44"/>
      <c r="BR168" s="43"/>
      <c r="BS168" s="44"/>
      <c r="BT168" s="43"/>
      <c r="BU168" s="44"/>
      <c r="BV168" s="43"/>
      <c r="BW168" s="44"/>
      <c r="BX168" s="49"/>
      <c r="BY168" s="50"/>
    </row>
    <row r="169" spans="2:225" ht="100.2" customHeight="1">
      <c r="B169" s="97"/>
      <c r="C169" s="98"/>
      <c r="D169" s="121"/>
      <c r="E169" s="122"/>
      <c r="F169" s="122"/>
      <c r="G169" s="122"/>
      <c r="H169" s="122"/>
      <c r="I169" s="122"/>
      <c r="J169" s="122"/>
      <c r="K169" s="122"/>
      <c r="L169" s="123"/>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9"/>
      <c r="AN169" s="62"/>
      <c r="AO169" s="63"/>
      <c r="AP169" s="63"/>
      <c r="AQ169" s="63"/>
      <c r="AR169" s="63"/>
      <c r="AS169" s="64"/>
      <c r="AT169" s="65"/>
      <c r="AU169" s="66"/>
      <c r="AV169" s="66"/>
      <c r="AW169" s="66"/>
      <c r="AX169" s="66"/>
      <c r="AY169" s="66"/>
      <c r="AZ169" s="66"/>
      <c r="BA169" s="67"/>
      <c r="BB169" s="62"/>
      <c r="BC169" s="63"/>
      <c r="BD169" s="63"/>
      <c r="BE169" s="63"/>
      <c r="BF169" s="63"/>
      <c r="BG169" s="63"/>
      <c r="BH169" s="64"/>
      <c r="BI169" s="124" t="s">
        <v>74</v>
      </c>
      <c r="BJ169" s="116"/>
      <c r="BK169" s="116"/>
      <c r="BL169" s="116"/>
      <c r="BM169" s="117"/>
      <c r="BN169" s="126"/>
      <c r="BO169" s="44"/>
      <c r="BP169" s="43"/>
      <c r="BQ169" s="44"/>
      <c r="BR169" s="43"/>
      <c r="BS169" s="44"/>
      <c r="BT169" s="43"/>
      <c r="BU169" s="44"/>
      <c r="BV169" s="43"/>
      <c r="BW169" s="44"/>
      <c r="BX169" s="49"/>
      <c r="BY169" s="50"/>
    </row>
    <row r="170" spans="2:225" ht="100.2" customHeight="1">
      <c r="B170" s="99"/>
      <c r="C170" s="100"/>
      <c r="D170" s="82">
        <f ca="1">IFERROR(IF(AND(D167="",I167=""),ROUNDDOWN((DATEDIF($CB165,TODAY(),"m")+1)/12,0),ROUNDDOWN((DATEDIF($CB165,$CB167,"m")+1)/12,0)),"")</f>
        <v>0</v>
      </c>
      <c r="E170" s="83"/>
      <c r="F170" s="83"/>
      <c r="G170" s="84" t="s">
        <v>9</v>
      </c>
      <c r="H170" s="84"/>
      <c r="I170" s="83">
        <f ca="1">IFERROR(IF(AND(D167="",I167=""),DATEDIF($CB165,TODAY(),"m")-D170*12+1,DATEDIF($CB165,$CB167,"m")-D170*12+1),"")</f>
        <v>6</v>
      </c>
      <c r="J170" s="83"/>
      <c r="K170" s="84" t="s">
        <v>67</v>
      </c>
      <c r="L170" s="85"/>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1"/>
      <c r="AN170" s="86"/>
      <c r="AO170" s="87"/>
      <c r="AP170" s="87"/>
      <c r="AQ170" s="87"/>
      <c r="AR170" s="87"/>
      <c r="AS170" s="88"/>
      <c r="AT170" s="89"/>
      <c r="AU170" s="90"/>
      <c r="AV170" s="90"/>
      <c r="AW170" s="90"/>
      <c r="AX170" s="90"/>
      <c r="AY170" s="90"/>
      <c r="AZ170" s="90"/>
      <c r="BA170" s="91"/>
      <c r="BB170" s="86"/>
      <c r="BC170" s="87"/>
      <c r="BD170" s="87"/>
      <c r="BE170" s="87"/>
      <c r="BF170" s="87"/>
      <c r="BG170" s="87"/>
      <c r="BH170" s="88"/>
      <c r="BI170" s="92" t="s">
        <v>71</v>
      </c>
      <c r="BJ170" s="93"/>
      <c r="BK170" s="93"/>
      <c r="BL170" s="93"/>
      <c r="BM170" s="94"/>
      <c r="BN170" s="127"/>
      <c r="BO170" s="46"/>
      <c r="BP170" s="45"/>
      <c r="BQ170" s="46"/>
      <c r="BR170" s="45"/>
      <c r="BS170" s="46"/>
      <c r="BT170" s="45"/>
      <c r="BU170" s="46"/>
      <c r="BV170" s="45"/>
      <c r="BW170" s="46"/>
      <c r="BX170" s="51"/>
      <c r="BY170" s="52"/>
      <c r="CB170" s="7"/>
    </row>
    <row r="171" spans="2:225" ht="103.95" customHeight="1">
      <c r="B171" s="95">
        <v>21</v>
      </c>
      <c r="C171" s="96"/>
      <c r="D171" s="101" t="s">
        <v>37</v>
      </c>
      <c r="E171" s="102"/>
      <c r="F171" s="102"/>
      <c r="G171" s="103" t="s">
        <v>9</v>
      </c>
      <c r="H171" s="103"/>
      <c r="I171" s="104" t="s">
        <v>58</v>
      </c>
      <c r="J171" s="104"/>
      <c r="K171" s="103" t="s">
        <v>54</v>
      </c>
      <c r="L171" s="105"/>
      <c r="M171" s="106" t="s">
        <v>143</v>
      </c>
      <c r="N171" s="107"/>
      <c r="O171" s="107"/>
      <c r="P171" s="107"/>
      <c r="Q171" s="107"/>
      <c r="R171" s="107"/>
      <c r="S171" s="107"/>
      <c r="T171" s="107"/>
      <c r="U171" s="107"/>
      <c r="V171" s="107"/>
      <c r="W171" s="107"/>
      <c r="X171" s="107"/>
      <c r="Y171" s="107"/>
      <c r="Z171" s="107"/>
      <c r="AA171" s="107"/>
      <c r="AB171" s="107"/>
      <c r="AC171" s="107"/>
      <c r="AD171" s="107"/>
      <c r="AE171" s="107"/>
      <c r="AF171" s="107"/>
      <c r="AG171" s="107"/>
      <c r="AH171" s="107"/>
      <c r="AI171" s="107"/>
      <c r="AJ171" s="107"/>
      <c r="AK171" s="107"/>
      <c r="AL171" s="107"/>
      <c r="AM171" s="108"/>
      <c r="AN171" s="109" t="s">
        <v>79</v>
      </c>
      <c r="AO171" s="110"/>
      <c r="AP171" s="110"/>
      <c r="AQ171" s="110"/>
      <c r="AR171" s="110"/>
      <c r="AS171" s="111"/>
      <c r="AT171" s="112"/>
      <c r="AU171" s="113"/>
      <c r="AV171" s="113"/>
      <c r="AW171" s="113"/>
      <c r="AX171" s="113"/>
      <c r="AY171" s="113"/>
      <c r="AZ171" s="113"/>
      <c r="BA171" s="114"/>
      <c r="BB171" s="109" t="s">
        <v>117</v>
      </c>
      <c r="BC171" s="110"/>
      <c r="BD171" s="110"/>
      <c r="BE171" s="110"/>
      <c r="BF171" s="110"/>
      <c r="BG171" s="110"/>
      <c r="BH171" s="111"/>
      <c r="BI171" s="115" t="s">
        <v>73</v>
      </c>
      <c r="BJ171" s="116"/>
      <c r="BK171" s="116"/>
      <c r="BL171" s="116"/>
      <c r="BM171" s="117"/>
      <c r="BN171" s="125"/>
      <c r="BO171" s="42"/>
      <c r="BP171" s="41"/>
      <c r="BQ171" s="42"/>
      <c r="BR171" s="41" t="s">
        <v>86</v>
      </c>
      <c r="BS171" s="42"/>
      <c r="BT171" s="41" t="s">
        <v>86</v>
      </c>
      <c r="BU171" s="42"/>
      <c r="BV171" s="41"/>
      <c r="BW171" s="42"/>
      <c r="BX171" s="47"/>
      <c r="BY171" s="48"/>
      <c r="CB171" s="7">
        <f>DATEVALUE(D171&amp;G171&amp;I171&amp;K171)</f>
        <v>39203</v>
      </c>
      <c r="HJ171" s="1"/>
      <c r="HK171" s="1"/>
      <c r="HL171" s="1"/>
      <c r="HM171" s="1"/>
      <c r="HN171" s="1"/>
      <c r="HO171" s="1"/>
      <c r="HP171" s="1"/>
      <c r="HQ171" s="1"/>
    </row>
    <row r="172" spans="2:225" ht="100.2" customHeight="1">
      <c r="B172" s="97"/>
      <c r="C172" s="98"/>
      <c r="D172" s="53" t="s">
        <v>29</v>
      </c>
      <c r="E172" s="54"/>
      <c r="F172" s="54"/>
      <c r="G172" s="54"/>
      <c r="H172" s="54"/>
      <c r="I172" s="54"/>
      <c r="J172" s="54"/>
      <c r="K172" s="54"/>
      <c r="L172" s="55"/>
      <c r="M172" s="56" t="s">
        <v>176</v>
      </c>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7"/>
      <c r="AN172" s="62"/>
      <c r="AO172" s="63"/>
      <c r="AP172" s="63"/>
      <c r="AQ172" s="63"/>
      <c r="AR172" s="63"/>
      <c r="AS172" s="64"/>
      <c r="AT172" s="65"/>
      <c r="AU172" s="66"/>
      <c r="AV172" s="66"/>
      <c r="AW172" s="66"/>
      <c r="AX172" s="66"/>
      <c r="AY172" s="66"/>
      <c r="AZ172" s="66"/>
      <c r="BA172" s="67"/>
      <c r="BB172" s="62" t="s">
        <v>87</v>
      </c>
      <c r="BC172" s="63"/>
      <c r="BD172" s="63"/>
      <c r="BE172" s="63"/>
      <c r="BF172" s="63"/>
      <c r="BG172" s="63"/>
      <c r="BH172" s="64"/>
      <c r="BI172" s="68" t="s">
        <v>75</v>
      </c>
      <c r="BJ172" s="69"/>
      <c r="BK172" s="69"/>
      <c r="BL172" s="69"/>
      <c r="BM172" s="70"/>
      <c r="BN172" s="126"/>
      <c r="BO172" s="44"/>
      <c r="BP172" s="43"/>
      <c r="BQ172" s="44"/>
      <c r="BR172" s="43"/>
      <c r="BS172" s="44"/>
      <c r="BT172" s="43"/>
      <c r="BU172" s="44"/>
      <c r="BV172" s="43"/>
      <c r="BW172" s="44"/>
      <c r="BX172" s="49"/>
      <c r="BY172" s="50"/>
      <c r="HJ172" s="1"/>
      <c r="HK172" s="1"/>
      <c r="HL172" s="1"/>
      <c r="HM172" s="1"/>
      <c r="HN172" s="1"/>
      <c r="HO172" s="1"/>
      <c r="HP172" s="1"/>
      <c r="HQ172" s="1"/>
    </row>
    <row r="173" spans="2:225" ht="100.2" customHeight="1">
      <c r="B173" s="97"/>
      <c r="C173" s="98"/>
      <c r="D173" s="71" t="s">
        <v>38</v>
      </c>
      <c r="E173" s="72"/>
      <c r="F173" s="72"/>
      <c r="G173" s="73" t="s">
        <v>9</v>
      </c>
      <c r="H173" s="73"/>
      <c r="I173" s="74" t="s">
        <v>55</v>
      </c>
      <c r="J173" s="74"/>
      <c r="K173" s="73" t="s">
        <v>54</v>
      </c>
      <c r="L173" s="75"/>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58"/>
      <c r="AJ173" s="58"/>
      <c r="AK173" s="58"/>
      <c r="AL173" s="58"/>
      <c r="AM173" s="59"/>
      <c r="AN173" s="62"/>
      <c r="AO173" s="63"/>
      <c r="AP173" s="63"/>
      <c r="AQ173" s="63"/>
      <c r="AR173" s="63"/>
      <c r="AS173" s="64"/>
      <c r="AT173" s="65"/>
      <c r="AU173" s="66"/>
      <c r="AV173" s="66"/>
      <c r="AW173" s="66"/>
      <c r="AX173" s="66"/>
      <c r="AY173" s="66"/>
      <c r="AZ173" s="66"/>
      <c r="BA173" s="67"/>
      <c r="BB173" s="62"/>
      <c r="BC173" s="63"/>
      <c r="BD173" s="63"/>
      <c r="BE173" s="63"/>
      <c r="BF173" s="63"/>
      <c r="BG173" s="63"/>
      <c r="BH173" s="64"/>
      <c r="BI173" s="76"/>
      <c r="BJ173" s="77"/>
      <c r="BK173" s="77"/>
      <c r="BL173" s="77"/>
      <c r="BM173" s="78"/>
      <c r="BN173" s="126"/>
      <c r="BO173" s="44"/>
      <c r="BP173" s="43"/>
      <c r="BQ173" s="44"/>
      <c r="BR173" s="43"/>
      <c r="BS173" s="44"/>
      <c r="BT173" s="43"/>
      <c r="BU173" s="44"/>
      <c r="BV173" s="43"/>
      <c r="BW173" s="44"/>
      <c r="BX173" s="49"/>
      <c r="BY173" s="50"/>
      <c r="CB173" s="7">
        <f>DATEVALUE(D173&amp;G173&amp;I173&amp;K173)</f>
        <v>39479</v>
      </c>
      <c r="HJ173" s="1"/>
      <c r="HK173" s="1"/>
      <c r="HL173" s="1"/>
      <c r="HM173" s="1"/>
      <c r="HN173" s="1"/>
      <c r="HO173" s="1"/>
      <c r="HP173" s="1"/>
      <c r="HQ173" s="1"/>
    </row>
    <row r="174" spans="2:225" ht="100.2" customHeight="1">
      <c r="B174" s="97"/>
      <c r="C174" s="98"/>
      <c r="D174" s="79"/>
      <c r="E174" s="80"/>
      <c r="F174" s="80"/>
      <c r="G174" s="80"/>
      <c r="H174" s="80"/>
      <c r="I174" s="80"/>
      <c r="J174" s="80"/>
      <c r="K174" s="80"/>
      <c r="L174" s="81"/>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58"/>
      <c r="AJ174" s="58"/>
      <c r="AK174" s="58"/>
      <c r="AL174" s="58"/>
      <c r="AM174" s="59"/>
      <c r="AN174" s="62"/>
      <c r="AO174" s="63"/>
      <c r="AP174" s="63"/>
      <c r="AQ174" s="63"/>
      <c r="AR174" s="63"/>
      <c r="AS174" s="64"/>
      <c r="AT174" s="65"/>
      <c r="AU174" s="66"/>
      <c r="AV174" s="66"/>
      <c r="AW174" s="66"/>
      <c r="AX174" s="66"/>
      <c r="AY174" s="66"/>
      <c r="AZ174" s="66"/>
      <c r="BA174" s="67"/>
      <c r="BB174" s="62"/>
      <c r="BC174" s="63"/>
      <c r="BD174" s="63"/>
      <c r="BE174" s="63"/>
      <c r="BF174" s="63"/>
      <c r="BG174" s="63"/>
      <c r="BH174" s="64"/>
      <c r="BI174" s="118"/>
      <c r="BJ174" s="119"/>
      <c r="BK174" s="119"/>
      <c r="BL174" s="119"/>
      <c r="BM174" s="120"/>
      <c r="BN174" s="126"/>
      <c r="BO174" s="44"/>
      <c r="BP174" s="43"/>
      <c r="BQ174" s="44"/>
      <c r="BR174" s="43"/>
      <c r="BS174" s="44"/>
      <c r="BT174" s="43"/>
      <c r="BU174" s="44"/>
      <c r="BV174" s="43"/>
      <c r="BW174" s="44"/>
      <c r="BX174" s="49"/>
      <c r="BY174" s="50"/>
    </row>
    <row r="175" spans="2:225" ht="100.2" customHeight="1">
      <c r="B175" s="97"/>
      <c r="C175" s="98"/>
      <c r="D175" s="121"/>
      <c r="E175" s="122"/>
      <c r="F175" s="122"/>
      <c r="G175" s="122"/>
      <c r="H175" s="122"/>
      <c r="I175" s="122"/>
      <c r="J175" s="122"/>
      <c r="K175" s="122"/>
      <c r="L175" s="123"/>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58"/>
      <c r="AJ175" s="58"/>
      <c r="AK175" s="58"/>
      <c r="AL175" s="58"/>
      <c r="AM175" s="59"/>
      <c r="AN175" s="62"/>
      <c r="AO175" s="63"/>
      <c r="AP175" s="63"/>
      <c r="AQ175" s="63"/>
      <c r="AR175" s="63"/>
      <c r="AS175" s="64"/>
      <c r="AT175" s="65"/>
      <c r="AU175" s="66"/>
      <c r="AV175" s="66"/>
      <c r="AW175" s="66"/>
      <c r="AX175" s="66"/>
      <c r="AY175" s="66"/>
      <c r="AZ175" s="66"/>
      <c r="BA175" s="67"/>
      <c r="BB175" s="62"/>
      <c r="BC175" s="63"/>
      <c r="BD175" s="63"/>
      <c r="BE175" s="63"/>
      <c r="BF175" s="63"/>
      <c r="BG175" s="63"/>
      <c r="BH175" s="64"/>
      <c r="BI175" s="124" t="s">
        <v>74</v>
      </c>
      <c r="BJ175" s="116"/>
      <c r="BK175" s="116"/>
      <c r="BL175" s="116"/>
      <c r="BM175" s="117"/>
      <c r="BN175" s="126"/>
      <c r="BO175" s="44"/>
      <c r="BP175" s="43"/>
      <c r="BQ175" s="44"/>
      <c r="BR175" s="43"/>
      <c r="BS175" s="44"/>
      <c r="BT175" s="43"/>
      <c r="BU175" s="44"/>
      <c r="BV175" s="43"/>
      <c r="BW175" s="44"/>
      <c r="BX175" s="49"/>
      <c r="BY175" s="50"/>
    </row>
    <row r="176" spans="2:225" ht="100.2" customHeight="1">
      <c r="B176" s="99"/>
      <c r="C176" s="100"/>
      <c r="D176" s="82">
        <f ca="1">IFERROR(IF(AND(D173="",I173=""),ROUNDDOWN((DATEDIF($CB171,TODAY(),"m")+1)/12,0),ROUNDDOWN((DATEDIF($CB171,$CB173,"m")+1)/12,0)),"")</f>
        <v>0</v>
      </c>
      <c r="E176" s="83"/>
      <c r="F176" s="83"/>
      <c r="G176" s="84" t="s">
        <v>9</v>
      </c>
      <c r="H176" s="84"/>
      <c r="I176" s="83">
        <f ca="1">IFERROR(IF(AND(D173="",I173=""),DATEDIF($CB171,TODAY(),"m")-D176*12+1,DATEDIF($CB171,$CB173,"m")-D176*12+1),"")</f>
        <v>10</v>
      </c>
      <c r="J176" s="83"/>
      <c r="K176" s="84" t="s">
        <v>67</v>
      </c>
      <c r="L176" s="85"/>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1"/>
      <c r="AN176" s="86"/>
      <c r="AO176" s="87"/>
      <c r="AP176" s="87"/>
      <c r="AQ176" s="87"/>
      <c r="AR176" s="87"/>
      <c r="AS176" s="88"/>
      <c r="AT176" s="89"/>
      <c r="AU176" s="90"/>
      <c r="AV176" s="90"/>
      <c r="AW176" s="90"/>
      <c r="AX176" s="90"/>
      <c r="AY176" s="90"/>
      <c r="AZ176" s="90"/>
      <c r="BA176" s="91"/>
      <c r="BB176" s="86"/>
      <c r="BC176" s="87"/>
      <c r="BD176" s="87"/>
      <c r="BE176" s="87"/>
      <c r="BF176" s="87"/>
      <c r="BG176" s="87"/>
      <c r="BH176" s="88"/>
      <c r="BI176" s="92" t="s">
        <v>71</v>
      </c>
      <c r="BJ176" s="93"/>
      <c r="BK176" s="93"/>
      <c r="BL176" s="93"/>
      <c r="BM176" s="94"/>
      <c r="BN176" s="127"/>
      <c r="BO176" s="46"/>
      <c r="BP176" s="45"/>
      <c r="BQ176" s="46"/>
      <c r="BR176" s="45"/>
      <c r="BS176" s="46"/>
      <c r="BT176" s="45"/>
      <c r="BU176" s="46"/>
      <c r="BV176" s="45"/>
      <c r="BW176" s="46"/>
      <c r="BX176" s="51"/>
      <c r="BY176" s="52"/>
      <c r="CB176" s="7"/>
    </row>
    <row r="177" spans="2:225" ht="103.95" customHeight="1">
      <c r="B177" s="95">
        <v>22</v>
      </c>
      <c r="C177" s="96"/>
      <c r="D177" s="101" t="s">
        <v>36</v>
      </c>
      <c r="E177" s="102"/>
      <c r="F177" s="102"/>
      <c r="G177" s="103" t="s">
        <v>9</v>
      </c>
      <c r="H177" s="103"/>
      <c r="I177" s="104" t="s">
        <v>64</v>
      </c>
      <c r="J177" s="104"/>
      <c r="K177" s="103" t="s">
        <v>54</v>
      </c>
      <c r="L177" s="105"/>
      <c r="M177" s="106" t="s">
        <v>142</v>
      </c>
      <c r="N177" s="107"/>
      <c r="O177" s="107"/>
      <c r="P177" s="107"/>
      <c r="Q177" s="107"/>
      <c r="R177" s="107"/>
      <c r="S177" s="107"/>
      <c r="T177" s="107"/>
      <c r="U177" s="107"/>
      <c r="V177" s="107"/>
      <c r="W177" s="107"/>
      <c r="X177" s="107"/>
      <c r="Y177" s="107"/>
      <c r="Z177" s="107"/>
      <c r="AA177" s="107"/>
      <c r="AB177" s="107"/>
      <c r="AC177" s="107"/>
      <c r="AD177" s="107"/>
      <c r="AE177" s="107"/>
      <c r="AF177" s="107"/>
      <c r="AG177" s="107"/>
      <c r="AH177" s="107"/>
      <c r="AI177" s="107"/>
      <c r="AJ177" s="107"/>
      <c r="AK177" s="107"/>
      <c r="AL177" s="107"/>
      <c r="AM177" s="108"/>
      <c r="AN177" s="109" t="s">
        <v>79</v>
      </c>
      <c r="AO177" s="110"/>
      <c r="AP177" s="110"/>
      <c r="AQ177" s="110"/>
      <c r="AR177" s="110"/>
      <c r="AS177" s="111"/>
      <c r="AT177" s="112"/>
      <c r="AU177" s="113"/>
      <c r="AV177" s="113"/>
      <c r="AW177" s="113"/>
      <c r="AX177" s="113"/>
      <c r="AY177" s="113"/>
      <c r="AZ177" s="113"/>
      <c r="BA177" s="114"/>
      <c r="BB177" s="109" t="s">
        <v>117</v>
      </c>
      <c r="BC177" s="110"/>
      <c r="BD177" s="110"/>
      <c r="BE177" s="110"/>
      <c r="BF177" s="110"/>
      <c r="BG177" s="110"/>
      <c r="BH177" s="111"/>
      <c r="BI177" s="115" t="s">
        <v>73</v>
      </c>
      <c r="BJ177" s="116"/>
      <c r="BK177" s="116"/>
      <c r="BL177" s="116"/>
      <c r="BM177" s="117"/>
      <c r="BN177" s="125"/>
      <c r="BO177" s="42"/>
      <c r="BP177" s="41"/>
      <c r="BQ177" s="42"/>
      <c r="BR177" s="41" t="s">
        <v>86</v>
      </c>
      <c r="BS177" s="42"/>
      <c r="BT177" s="41" t="s">
        <v>86</v>
      </c>
      <c r="BU177" s="42"/>
      <c r="BV177" s="41"/>
      <c r="BW177" s="42"/>
      <c r="BX177" s="47"/>
      <c r="BY177" s="48"/>
      <c r="CB177" s="7">
        <f>DATEVALUE(D177&amp;G177&amp;I177&amp;K177)</f>
        <v>39052</v>
      </c>
      <c r="HJ177" s="1"/>
      <c r="HK177" s="1"/>
      <c r="HL177" s="1"/>
      <c r="HM177" s="1"/>
      <c r="HN177" s="1"/>
      <c r="HO177" s="1"/>
      <c r="HP177" s="1"/>
      <c r="HQ177" s="1"/>
    </row>
    <row r="178" spans="2:225" ht="100.2" customHeight="1">
      <c r="B178" s="97"/>
      <c r="C178" s="98"/>
      <c r="D178" s="53" t="s">
        <v>29</v>
      </c>
      <c r="E178" s="54"/>
      <c r="F178" s="54"/>
      <c r="G178" s="54"/>
      <c r="H178" s="54"/>
      <c r="I178" s="54"/>
      <c r="J178" s="54"/>
      <c r="K178" s="54"/>
      <c r="L178" s="55"/>
      <c r="M178" s="56" t="s">
        <v>177</v>
      </c>
      <c r="N178" s="56"/>
      <c r="O178" s="56"/>
      <c r="P178" s="56"/>
      <c r="Q178" s="56"/>
      <c r="R178" s="56"/>
      <c r="S178" s="56"/>
      <c r="T178" s="56"/>
      <c r="U178" s="56"/>
      <c r="V178" s="56"/>
      <c r="W178" s="56"/>
      <c r="X178" s="56"/>
      <c r="Y178" s="56"/>
      <c r="Z178" s="56"/>
      <c r="AA178" s="56"/>
      <c r="AB178" s="56"/>
      <c r="AC178" s="56"/>
      <c r="AD178" s="56"/>
      <c r="AE178" s="56"/>
      <c r="AF178" s="56"/>
      <c r="AG178" s="56"/>
      <c r="AH178" s="56"/>
      <c r="AI178" s="56"/>
      <c r="AJ178" s="56"/>
      <c r="AK178" s="56"/>
      <c r="AL178" s="56"/>
      <c r="AM178" s="57"/>
      <c r="AN178" s="62"/>
      <c r="AO178" s="63"/>
      <c r="AP178" s="63"/>
      <c r="AQ178" s="63"/>
      <c r="AR178" s="63"/>
      <c r="AS178" s="64"/>
      <c r="AT178" s="65"/>
      <c r="AU178" s="66"/>
      <c r="AV178" s="66"/>
      <c r="AW178" s="66"/>
      <c r="AX178" s="66"/>
      <c r="AY178" s="66"/>
      <c r="AZ178" s="66"/>
      <c r="BA178" s="67"/>
      <c r="BB178" s="62" t="s">
        <v>87</v>
      </c>
      <c r="BC178" s="63"/>
      <c r="BD178" s="63"/>
      <c r="BE178" s="63"/>
      <c r="BF178" s="63"/>
      <c r="BG178" s="63"/>
      <c r="BH178" s="64"/>
      <c r="BI178" s="68" t="s">
        <v>75</v>
      </c>
      <c r="BJ178" s="69"/>
      <c r="BK178" s="69"/>
      <c r="BL178" s="69"/>
      <c r="BM178" s="70"/>
      <c r="BN178" s="126"/>
      <c r="BO178" s="44"/>
      <c r="BP178" s="43"/>
      <c r="BQ178" s="44"/>
      <c r="BR178" s="43"/>
      <c r="BS178" s="44"/>
      <c r="BT178" s="43"/>
      <c r="BU178" s="44"/>
      <c r="BV178" s="43"/>
      <c r="BW178" s="44"/>
      <c r="BX178" s="49"/>
      <c r="BY178" s="50"/>
      <c r="HJ178" s="1"/>
      <c r="HK178" s="1"/>
      <c r="HL178" s="1"/>
      <c r="HM178" s="1"/>
      <c r="HN178" s="1"/>
      <c r="HO178" s="1"/>
      <c r="HP178" s="1"/>
      <c r="HQ178" s="1"/>
    </row>
    <row r="179" spans="2:225" ht="100.2" customHeight="1">
      <c r="B179" s="97"/>
      <c r="C179" s="98"/>
      <c r="D179" s="71" t="s">
        <v>37</v>
      </c>
      <c r="E179" s="72"/>
      <c r="F179" s="72"/>
      <c r="G179" s="73" t="s">
        <v>9</v>
      </c>
      <c r="H179" s="73"/>
      <c r="I179" s="74" t="s">
        <v>57</v>
      </c>
      <c r="J179" s="74"/>
      <c r="K179" s="73" t="s">
        <v>54</v>
      </c>
      <c r="L179" s="75"/>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58"/>
      <c r="AJ179" s="58"/>
      <c r="AK179" s="58"/>
      <c r="AL179" s="58"/>
      <c r="AM179" s="59"/>
      <c r="AN179" s="62"/>
      <c r="AO179" s="63"/>
      <c r="AP179" s="63"/>
      <c r="AQ179" s="63"/>
      <c r="AR179" s="63"/>
      <c r="AS179" s="64"/>
      <c r="AT179" s="65"/>
      <c r="AU179" s="66"/>
      <c r="AV179" s="66"/>
      <c r="AW179" s="66"/>
      <c r="AX179" s="66"/>
      <c r="AY179" s="66"/>
      <c r="AZ179" s="66"/>
      <c r="BA179" s="67"/>
      <c r="BB179" s="62"/>
      <c r="BC179" s="63"/>
      <c r="BD179" s="63"/>
      <c r="BE179" s="63"/>
      <c r="BF179" s="63"/>
      <c r="BG179" s="63"/>
      <c r="BH179" s="64"/>
      <c r="BI179" s="76"/>
      <c r="BJ179" s="77"/>
      <c r="BK179" s="77"/>
      <c r="BL179" s="77"/>
      <c r="BM179" s="78"/>
      <c r="BN179" s="126"/>
      <c r="BO179" s="44"/>
      <c r="BP179" s="43"/>
      <c r="BQ179" s="44"/>
      <c r="BR179" s="43"/>
      <c r="BS179" s="44"/>
      <c r="BT179" s="43"/>
      <c r="BU179" s="44"/>
      <c r="BV179" s="43"/>
      <c r="BW179" s="44"/>
      <c r="BX179" s="49"/>
      <c r="BY179" s="50"/>
      <c r="CB179" s="7">
        <f>DATEVALUE(D179&amp;G179&amp;I179&amp;K179)</f>
        <v>39173</v>
      </c>
      <c r="HJ179" s="1"/>
      <c r="HK179" s="1"/>
      <c r="HL179" s="1"/>
      <c r="HM179" s="1"/>
      <c r="HN179" s="1"/>
      <c r="HO179" s="1"/>
      <c r="HP179" s="1"/>
      <c r="HQ179" s="1"/>
    </row>
    <row r="180" spans="2:225" ht="100.2" customHeight="1">
      <c r="B180" s="97"/>
      <c r="C180" s="98"/>
      <c r="D180" s="79"/>
      <c r="E180" s="80"/>
      <c r="F180" s="80"/>
      <c r="G180" s="80"/>
      <c r="H180" s="80"/>
      <c r="I180" s="80"/>
      <c r="J180" s="80"/>
      <c r="K180" s="80"/>
      <c r="L180" s="81"/>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58"/>
      <c r="AJ180" s="58"/>
      <c r="AK180" s="58"/>
      <c r="AL180" s="58"/>
      <c r="AM180" s="59"/>
      <c r="AN180" s="62"/>
      <c r="AO180" s="63"/>
      <c r="AP180" s="63"/>
      <c r="AQ180" s="63"/>
      <c r="AR180" s="63"/>
      <c r="AS180" s="64"/>
      <c r="AT180" s="65"/>
      <c r="AU180" s="66"/>
      <c r="AV180" s="66"/>
      <c r="AW180" s="66"/>
      <c r="AX180" s="66"/>
      <c r="AY180" s="66"/>
      <c r="AZ180" s="66"/>
      <c r="BA180" s="67"/>
      <c r="BB180" s="62"/>
      <c r="BC180" s="63"/>
      <c r="BD180" s="63"/>
      <c r="BE180" s="63"/>
      <c r="BF180" s="63"/>
      <c r="BG180" s="63"/>
      <c r="BH180" s="64"/>
      <c r="BI180" s="118"/>
      <c r="BJ180" s="119"/>
      <c r="BK180" s="119"/>
      <c r="BL180" s="119"/>
      <c r="BM180" s="120"/>
      <c r="BN180" s="126"/>
      <c r="BO180" s="44"/>
      <c r="BP180" s="43"/>
      <c r="BQ180" s="44"/>
      <c r="BR180" s="43"/>
      <c r="BS180" s="44"/>
      <c r="BT180" s="43"/>
      <c r="BU180" s="44"/>
      <c r="BV180" s="43"/>
      <c r="BW180" s="44"/>
      <c r="BX180" s="49"/>
      <c r="BY180" s="50"/>
    </row>
    <row r="181" spans="2:225" ht="100.2" customHeight="1">
      <c r="B181" s="97"/>
      <c r="C181" s="98"/>
      <c r="D181" s="121"/>
      <c r="E181" s="122"/>
      <c r="F181" s="122"/>
      <c r="G181" s="122"/>
      <c r="H181" s="122"/>
      <c r="I181" s="122"/>
      <c r="J181" s="122"/>
      <c r="K181" s="122"/>
      <c r="L181" s="123"/>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58"/>
      <c r="AJ181" s="58"/>
      <c r="AK181" s="58"/>
      <c r="AL181" s="58"/>
      <c r="AM181" s="59"/>
      <c r="AN181" s="62"/>
      <c r="AO181" s="63"/>
      <c r="AP181" s="63"/>
      <c r="AQ181" s="63"/>
      <c r="AR181" s="63"/>
      <c r="AS181" s="64"/>
      <c r="AT181" s="65"/>
      <c r="AU181" s="66"/>
      <c r="AV181" s="66"/>
      <c r="AW181" s="66"/>
      <c r="AX181" s="66"/>
      <c r="AY181" s="66"/>
      <c r="AZ181" s="66"/>
      <c r="BA181" s="67"/>
      <c r="BB181" s="62"/>
      <c r="BC181" s="63"/>
      <c r="BD181" s="63"/>
      <c r="BE181" s="63"/>
      <c r="BF181" s="63"/>
      <c r="BG181" s="63"/>
      <c r="BH181" s="64"/>
      <c r="BI181" s="124" t="s">
        <v>74</v>
      </c>
      <c r="BJ181" s="116"/>
      <c r="BK181" s="116"/>
      <c r="BL181" s="116"/>
      <c r="BM181" s="117"/>
      <c r="BN181" s="126"/>
      <c r="BO181" s="44"/>
      <c r="BP181" s="43"/>
      <c r="BQ181" s="44"/>
      <c r="BR181" s="43"/>
      <c r="BS181" s="44"/>
      <c r="BT181" s="43"/>
      <c r="BU181" s="44"/>
      <c r="BV181" s="43"/>
      <c r="BW181" s="44"/>
      <c r="BX181" s="49"/>
      <c r="BY181" s="50"/>
    </row>
    <row r="182" spans="2:225" ht="100.2" customHeight="1">
      <c r="B182" s="99"/>
      <c r="C182" s="100"/>
      <c r="D182" s="82">
        <f ca="1">IFERROR(IF(AND(D179="",I179=""),ROUNDDOWN((DATEDIF($CB177,TODAY(),"m")+1)/12,0),ROUNDDOWN((DATEDIF($CB177,$CB179,"m")+1)/12,0)),"")</f>
        <v>0</v>
      </c>
      <c r="E182" s="83"/>
      <c r="F182" s="83"/>
      <c r="G182" s="84" t="s">
        <v>9</v>
      </c>
      <c r="H182" s="84"/>
      <c r="I182" s="83">
        <f ca="1">IFERROR(IF(AND(D179="",I179=""),DATEDIF($CB177,TODAY(),"m")-D182*12+1,DATEDIF($CB177,$CB179,"m")-D182*12+1),"")</f>
        <v>5</v>
      </c>
      <c r="J182" s="83"/>
      <c r="K182" s="84" t="s">
        <v>67</v>
      </c>
      <c r="L182" s="85"/>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1"/>
      <c r="AN182" s="86"/>
      <c r="AO182" s="87"/>
      <c r="AP182" s="87"/>
      <c r="AQ182" s="87"/>
      <c r="AR182" s="87"/>
      <c r="AS182" s="88"/>
      <c r="AT182" s="89"/>
      <c r="AU182" s="90"/>
      <c r="AV182" s="90"/>
      <c r="AW182" s="90"/>
      <c r="AX182" s="90"/>
      <c r="AY182" s="90"/>
      <c r="AZ182" s="90"/>
      <c r="BA182" s="91"/>
      <c r="BB182" s="86"/>
      <c r="BC182" s="87"/>
      <c r="BD182" s="87"/>
      <c r="BE182" s="87"/>
      <c r="BF182" s="87"/>
      <c r="BG182" s="87"/>
      <c r="BH182" s="88"/>
      <c r="BI182" s="92" t="s">
        <v>70</v>
      </c>
      <c r="BJ182" s="93"/>
      <c r="BK182" s="93"/>
      <c r="BL182" s="93"/>
      <c r="BM182" s="94"/>
      <c r="BN182" s="127"/>
      <c r="BO182" s="46"/>
      <c r="BP182" s="45"/>
      <c r="BQ182" s="46"/>
      <c r="BR182" s="45"/>
      <c r="BS182" s="46"/>
      <c r="BT182" s="45"/>
      <c r="BU182" s="46"/>
      <c r="BV182" s="45"/>
      <c r="BW182" s="46"/>
      <c r="BX182" s="51"/>
      <c r="BY182" s="52"/>
      <c r="CB182" s="7"/>
    </row>
    <row r="183" spans="2:225" ht="103.95" customHeight="1">
      <c r="B183" s="95">
        <v>23</v>
      </c>
      <c r="C183" s="96"/>
      <c r="D183" s="101" t="s">
        <v>36</v>
      </c>
      <c r="E183" s="102"/>
      <c r="F183" s="102"/>
      <c r="G183" s="103" t="s">
        <v>9</v>
      </c>
      <c r="H183" s="103"/>
      <c r="I183" s="104" t="s">
        <v>57</v>
      </c>
      <c r="J183" s="104"/>
      <c r="K183" s="103" t="s">
        <v>54</v>
      </c>
      <c r="L183" s="105"/>
      <c r="M183" s="106" t="s">
        <v>141</v>
      </c>
      <c r="N183" s="107"/>
      <c r="O183" s="107"/>
      <c r="P183" s="107"/>
      <c r="Q183" s="107"/>
      <c r="R183" s="107"/>
      <c r="S183" s="107"/>
      <c r="T183" s="107"/>
      <c r="U183" s="107"/>
      <c r="V183" s="107"/>
      <c r="W183" s="107"/>
      <c r="X183" s="107"/>
      <c r="Y183" s="107"/>
      <c r="Z183" s="107"/>
      <c r="AA183" s="107"/>
      <c r="AB183" s="107"/>
      <c r="AC183" s="107"/>
      <c r="AD183" s="107"/>
      <c r="AE183" s="107"/>
      <c r="AF183" s="107"/>
      <c r="AG183" s="107"/>
      <c r="AH183" s="107"/>
      <c r="AI183" s="107"/>
      <c r="AJ183" s="107"/>
      <c r="AK183" s="107"/>
      <c r="AL183" s="107"/>
      <c r="AM183" s="108"/>
      <c r="AN183" s="109" t="s">
        <v>79</v>
      </c>
      <c r="AO183" s="110"/>
      <c r="AP183" s="110"/>
      <c r="AQ183" s="110"/>
      <c r="AR183" s="110"/>
      <c r="AS183" s="111"/>
      <c r="AT183" s="112"/>
      <c r="AU183" s="113"/>
      <c r="AV183" s="113"/>
      <c r="AW183" s="113"/>
      <c r="AX183" s="113"/>
      <c r="AY183" s="113"/>
      <c r="AZ183" s="113"/>
      <c r="BA183" s="114"/>
      <c r="BB183" s="109" t="s">
        <v>117</v>
      </c>
      <c r="BC183" s="110"/>
      <c r="BD183" s="110"/>
      <c r="BE183" s="110"/>
      <c r="BF183" s="110"/>
      <c r="BG183" s="110"/>
      <c r="BH183" s="111"/>
      <c r="BI183" s="115" t="s">
        <v>73</v>
      </c>
      <c r="BJ183" s="116"/>
      <c r="BK183" s="116"/>
      <c r="BL183" s="116"/>
      <c r="BM183" s="117"/>
      <c r="BN183" s="125"/>
      <c r="BO183" s="42"/>
      <c r="BP183" s="41"/>
      <c r="BQ183" s="42"/>
      <c r="BR183" s="41" t="s">
        <v>86</v>
      </c>
      <c r="BS183" s="42"/>
      <c r="BT183" s="41" t="s">
        <v>86</v>
      </c>
      <c r="BU183" s="42"/>
      <c r="BV183" s="41" t="s">
        <v>86</v>
      </c>
      <c r="BW183" s="42"/>
      <c r="BX183" s="47"/>
      <c r="BY183" s="48"/>
      <c r="CB183" s="7">
        <f>DATEVALUE(D183&amp;G183&amp;I183&amp;K183)</f>
        <v>38808</v>
      </c>
      <c r="HJ183" s="1"/>
      <c r="HK183" s="1"/>
      <c r="HL183" s="1"/>
      <c r="HM183" s="1"/>
      <c r="HN183" s="1"/>
      <c r="HO183" s="1"/>
      <c r="HP183" s="1"/>
      <c r="HQ183" s="1"/>
    </row>
    <row r="184" spans="2:225" ht="100.2" customHeight="1">
      <c r="B184" s="97"/>
      <c r="C184" s="98"/>
      <c r="D184" s="53" t="s">
        <v>29</v>
      </c>
      <c r="E184" s="54"/>
      <c r="F184" s="54"/>
      <c r="G184" s="54"/>
      <c r="H184" s="54"/>
      <c r="I184" s="54"/>
      <c r="J184" s="54"/>
      <c r="K184" s="54"/>
      <c r="L184" s="55"/>
      <c r="M184" s="56" t="s">
        <v>178</v>
      </c>
      <c r="N184" s="56"/>
      <c r="O184" s="56"/>
      <c r="P184" s="56"/>
      <c r="Q184" s="56"/>
      <c r="R184" s="56"/>
      <c r="S184" s="56"/>
      <c r="T184" s="56"/>
      <c r="U184" s="56"/>
      <c r="V184" s="56"/>
      <c r="W184" s="56"/>
      <c r="X184" s="56"/>
      <c r="Y184" s="56"/>
      <c r="Z184" s="56"/>
      <c r="AA184" s="56"/>
      <c r="AB184" s="56"/>
      <c r="AC184" s="56"/>
      <c r="AD184" s="56"/>
      <c r="AE184" s="56"/>
      <c r="AF184" s="56"/>
      <c r="AG184" s="56"/>
      <c r="AH184" s="56"/>
      <c r="AI184" s="56"/>
      <c r="AJ184" s="56"/>
      <c r="AK184" s="56"/>
      <c r="AL184" s="56"/>
      <c r="AM184" s="57"/>
      <c r="AN184" s="62"/>
      <c r="AO184" s="63"/>
      <c r="AP184" s="63"/>
      <c r="AQ184" s="63"/>
      <c r="AR184" s="63"/>
      <c r="AS184" s="64"/>
      <c r="AT184" s="65"/>
      <c r="AU184" s="66"/>
      <c r="AV184" s="66"/>
      <c r="AW184" s="66"/>
      <c r="AX184" s="66"/>
      <c r="AY184" s="66"/>
      <c r="AZ184" s="66"/>
      <c r="BA184" s="67"/>
      <c r="BB184" s="62" t="s">
        <v>87</v>
      </c>
      <c r="BC184" s="63"/>
      <c r="BD184" s="63"/>
      <c r="BE184" s="63"/>
      <c r="BF184" s="63"/>
      <c r="BG184" s="63"/>
      <c r="BH184" s="64"/>
      <c r="BI184" s="68" t="s">
        <v>75</v>
      </c>
      <c r="BJ184" s="69"/>
      <c r="BK184" s="69"/>
      <c r="BL184" s="69"/>
      <c r="BM184" s="70"/>
      <c r="BN184" s="126"/>
      <c r="BO184" s="44"/>
      <c r="BP184" s="43"/>
      <c r="BQ184" s="44"/>
      <c r="BR184" s="43"/>
      <c r="BS184" s="44"/>
      <c r="BT184" s="43"/>
      <c r="BU184" s="44"/>
      <c r="BV184" s="43"/>
      <c r="BW184" s="44"/>
      <c r="BX184" s="49"/>
      <c r="BY184" s="50"/>
      <c r="HJ184" s="1"/>
      <c r="HK184" s="1"/>
      <c r="HL184" s="1"/>
      <c r="HM184" s="1"/>
      <c r="HN184" s="1"/>
      <c r="HO184" s="1"/>
      <c r="HP184" s="1"/>
      <c r="HQ184" s="1"/>
    </row>
    <row r="185" spans="2:225" ht="100.2" customHeight="1">
      <c r="B185" s="97"/>
      <c r="C185" s="98"/>
      <c r="D185" s="71" t="s">
        <v>36</v>
      </c>
      <c r="E185" s="72"/>
      <c r="F185" s="72"/>
      <c r="G185" s="73" t="s">
        <v>9</v>
      </c>
      <c r="H185" s="73"/>
      <c r="I185" s="74" t="s">
        <v>31</v>
      </c>
      <c r="J185" s="74"/>
      <c r="K185" s="73" t="s">
        <v>54</v>
      </c>
      <c r="L185" s="75"/>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58"/>
      <c r="AJ185" s="58"/>
      <c r="AK185" s="58"/>
      <c r="AL185" s="58"/>
      <c r="AM185" s="59"/>
      <c r="AN185" s="62"/>
      <c r="AO185" s="63"/>
      <c r="AP185" s="63"/>
      <c r="AQ185" s="63"/>
      <c r="AR185" s="63"/>
      <c r="AS185" s="64"/>
      <c r="AT185" s="65"/>
      <c r="AU185" s="66"/>
      <c r="AV185" s="66"/>
      <c r="AW185" s="66"/>
      <c r="AX185" s="66"/>
      <c r="AY185" s="66"/>
      <c r="AZ185" s="66"/>
      <c r="BA185" s="67"/>
      <c r="BB185" s="62"/>
      <c r="BC185" s="63"/>
      <c r="BD185" s="63"/>
      <c r="BE185" s="63"/>
      <c r="BF185" s="63"/>
      <c r="BG185" s="63"/>
      <c r="BH185" s="64"/>
      <c r="BI185" s="76"/>
      <c r="BJ185" s="77"/>
      <c r="BK185" s="77"/>
      <c r="BL185" s="77"/>
      <c r="BM185" s="78"/>
      <c r="BN185" s="126"/>
      <c r="BO185" s="44"/>
      <c r="BP185" s="43"/>
      <c r="BQ185" s="44"/>
      <c r="BR185" s="43"/>
      <c r="BS185" s="44"/>
      <c r="BT185" s="43"/>
      <c r="BU185" s="44"/>
      <c r="BV185" s="43"/>
      <c r="BW185" s="44"/>
      <c r="BX185" s="49"/>
      <c r="BY185" s="50"/>
      <c r="CB185" s="7">
        <f>DATEVALUE(D185&amp;G185&amp;I185&amp;K185)</f>
        <v>39022</v>
      </c>
      <c r="HJ185" s="1"/>
      <c r="HK185" s="1"/>
      <c r="HL185" s="1"/>
      <c r="HM185" s="1"/>
      <c r="HN185" s="1"/>
      <c r="HO185" s="1"/>
      <c r="HP185" s="1"/>
      <c r="HQ185" s="1"/>
    </row>
    <row r="186" spans="2:225" ht="100.2" customHeight="1">
      <c r="B186" s="97"/>
      <c r="C186" s="98"/>
      <c r="D186" s="79"/>
      <c r="E186" s="80"/>
      <c r="F186" s="80"/>
      <c r="G186" s="80"/>
      <c r="H186" s="80"/>
      <c r="I186" s="80"/>
      <c r="J186" s="80"/>
      <c r="K186" s="80"/>
      <c r="L186" s="81"/>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58"/>
      <c r="AJ186" s="58"/>
      <c r="AK186" s="58"/>
      <c r="AL186" s="58"/>
      <c r="AM186" s="59"/>
      <c r="AN186" s="62"/>
      <c r="AO186" s="63"/>
      <c r="AP186" s="63"/>
      <c r="AQ186" s="63"/>
      <c r="AR186" s="63"/>
      <c r="AS186" s="64"/>
      <c r="AT186" s="65"/>
      <c r="AU186" s="66"/>
      <c r="AV186" s="66"/>
      <c r="AW186" s="66"/>
      <c r="AX186" s="66"/>
      <c r="AY186" s="66"/>
      <c r="AZ186" s="66"/>
      <c r="BA186" s="67"/>
      <c r="BB186" s="62"/>
      <c r="BC186" s="63"/>
      <c r="BD186" s="63"/>
      <c r="BE186" s="63"/>
      <c r="BF186" s="63"/>
      <c r="BG186" s="63"/>
      <c r="BH186" s="64"/>
      <c r="BI186" s="118"/>
      <c r="BJ186" s="119"/>
      <c r="BK186" s="119"/>
      <c r="BL186" s="119"/>
      <c r="BM186" s="120"/>
      <c r="BN186" s="126"/>
      <c r="BO186" s="44"/>
      <c r="BP186" s="43"/>
      <c r="BQ186" s="44"/>
      <c r="BR186" s="43"/>
      <c r="BS186" s="44"/>
      <c r="BT186" s="43"/>
      <c r="BU186" s="44"/>
      <c r="BV186" s="43"/>
      <c r="BW186" s="44"/>
      <c r="BX186" s="49"/>
      <c r="BY186" s="50"/>
    </row>
    <row r="187" spans="2:225" ht="100.2" customHeight="1">
      <c r="B187" s="97"/>
      <c r="C187" s="98"/>
      <c r="D187" s="121"/>
      <c r="E187" s="122"/>
      <c r="F187" s="122"/>
      <c r="G187" s="122"/>
      <c r="H187" s="122"/>
      <c r="I187" s="122"/>
      <c r="J187" s="122"/>
      <c r="K187" s="122"/>
      <c r="L187" s="123"/>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58"/>
      <c r="AJ187" s="58"/>
      <c r="AK187" s="58"/>
      <c r="AL187" s="58"/>
      <c r="AM187" s="59"/>
      <c r="AN187" s="62"/>
      <c r="AO187" s="63"/>
      <c r="AP187" s="63"/>
      <c r="AQ187" s="63"/>
      <c r="AR187" s="63"/>
      <c r="AS187" s="64"/>
      <c r="AT187" s="65"/>
      <c r="AU187" s="66"/>
      <c r="AV187" s="66"/>
      <c r="AW187" s="66"/>
      <c r="AX187" s="66"/>
      <c r="AY187" s="66"/>
      <c r="AZ187" s="66"/>
      <c r="BA187" s="67"/>
      <c r="BB187" s="62"/>
      <c r="BC187" s="63"/>
      <c r="BD187" s="63"/>
      <c r="BE187" s="63"/>
      <c r="BF187" s="63"/>
      <c r="BG187" s="63"/>
      <c r="BH187" s="64"/>
      <c r="BI187" s="124" t="s">
        <v>74</v>
      </c>
      <c r="BJ187" s="116"/>
      <c r="BK187" s="116"/>
      <c r="BL187" s="116"/>
      <c r="BM187" s="117"/>
      <c r="BN187" s="126"/>
      <c r="BO187" s="44"/>
      <c r="BP187" s="43"/>
      <c r="BQ187" s="44"/>
      <c r="BR187" s="43"/>
      <c r="BS187" s="44"/>
      <c r="BT187" s="43"/>
      <c r="BU187" s="44"/>
      <c r="BV187" s="43"/>
      <c r="BW187" s="44"/>
      <c r="BX187" s="49"/>
      <c r="BY187" s="50"/>
    </row>
    <row r="188" spans="2:225" ht="100.2" customHeight="1">
      <c r="B188" s="99"/>
      <c r="C188" s="100"/>
      <c r="D188" s="82">
        <f ca="1">IFERROR(IF(AND(D185="",I185=""),ROUNDDOWN((DATEDIF($CB183,TODAY(),"m")+1)/12,0),ROUNDDOWN((DATEDIF($CB183,$CB185,"m")+1)/12,0)),"")</f>
        <v>0</v>
      </c>
      <c r="E188" s="83"/>
      <c r="F188" s="83"/>
      <c r="G188" s="84" t="s">
        <v>9</v>
      </c>
      <c r="H188" s="84"/>
      <c r="I188" s="83">
        <f ca="1">IFERROR(IF(AND(D185="",I185=""),DATEDIF($CB183,TODAY(),"m")-D188*12+1,DATEDIF($CB183,$CB185,"m")-D188*12+1),"")</f>
        <v>8</v>
      </c>
      <c r="J188" s="83"/>
      <c r="K188" s="84" t="s">
        <v>67</v>
      </c>
      <c r="L188" s="85"/>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1"/>
      <c r="AN188" s="86"/>
      <c r="AO188" s="87"/>
      <c r="AP188" s="87"/>
      <c r="AQ188" s="87"/>
      <c r="AR188" s="87"/>
      <c r="AS188" s="88"/>
      <c r="AT188" s="89"/>
      <c r="AU188" s="90"/>
      <c r="AV188" s="90"/>
      <c r="AW188" s="90"/>
      <c r="AX188" s="90"/>
      <c r="AY188" s="90"/>
      <c r="AZ188" s="90"/>
      <c r="BA188" s="91"/>
      <c r="BB188" s="86"/>
      <c r="BC188" s="87"/>
      <c r="BD188" s="87"/>
      <c r="BE188" s="87"/>
      <c r="BF188" s="87"/>
      <c r="BG188" s="87"/>
      <c r="BH188" s="88"/>
      <c r="BI188" s="92" t="s">
        <v>72</v>
      </c>
      <c r="BJ188" s="93"/>
      <c r="BK188" s="93"/>
      <c r="BL188" s="93"/>
      <c r="BM188" s="94"/>
      <c r="BN188" s="127"/>
      <c r="BO188" s="46"/>
      <c r="BP188" s="45"/>
      <c r="BQ188" s="46"/>
      <c r="BR188" s="45"/>
      <c r="BS188" s="46"/>
      <c r="BT188" s="45"/>
      <c r="BU188" s="46"/>
      <c r="BV188" s="45"/>
      <c r="BW188" s="46"/>
      <c r="BX188" s="51"/>
      <c r="BY188" s="52"/>
      <c r="CB188" s="7"/>
    </row>
    <row r="189" spans="2:225" ht="103.95" customHeight="1">
      <c r="B189" s="95">
        <v>24</v>
      </c>
      <c r="C189" s="96"/>
      <c r="D189" s="101" t="s">
        <v>35</v>
      </c>
      <c r="E189" s="102"/>
      <c r="F189" s="102"/>
      <c r="G189" s="103" t="s">
        <v>9</v>
      </c>
      <c r="H189" s="103"/>
      <c r="I189" s="104" t="s">
        <v>60</v>
      </c>
      <c r="J189" s="104"/>
      <c r="K189" s="103" t="s">
        <v>54</v>
      </c>
      <c r="L189" s="105"/>
      <c r="M189" s="106" t="s">
        <v>152</v>
      </c>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L189" s="107"/>
      <c r="AM189" s="108"/>
      <c r="AN189" s="109" t="s">
        <v>79</v>
      </c>
      <c r="AO189" s="110"/>
      <c r="AP189" s="110"/>
      <c r="AQ189" s="110"/>
      <c r="AR189" s="110"/>
      <c r="AS189" s="111"/>
      <c r="AT189" s="112"/>
      <c r="AU189" s="113"/>
      <c r="AV189" s="113"/>
      <c r="AW189" s="113"/>
      <c r="AX189" s="113"/>
      <c r="AY189" s="113"/>
      <c r="AZ189" s="113"/>
      <c r="BA189" s="114"/>
      <c r="BB189" s="109" t="s">
        <v>117</v>
      </c>
      <c r="BC189" s="110"/>
      <c r="BD189" s="110"/>
      <c r="BE189" s="110"/>
      <c r="BF189" s="110"/>
      <c r="BG189" s="110"/>
      <c r="BH189" s="111"/>
      <c r="BI189" s="115" t="s">
        <v>73</v>
      </c>
      <c r="BJ189" s="116"/>
      <c r="BK189" s="116"/>
      <c r="BL189" s="116"/>
      <c r="BM189" s="117"/>
      <c r="BN189" s="125"/>
      <c r="BO189" s="42"/>
      <c r="BP189" s="41"/>
      <c r="BQ189" s="42"/>
      <c r="BR189" s="41" t="s">
        <v>86</v>
      </c>
      <c r="BS189" s="42"/>
      <c r="BT189" s="41" t="s">
        <v>86</v>
      </c>
      <c r="BU189" s="42"/>
      <c r="BV189" s="41"/>
      <c r="BW189" s="42"/>
      <c r="BX189" s="47"/>
      <c r="BY189" s="48"/>
      <c r="CB189" s="7">
        <f>DATEVALUE(D189&amp;G189&amp;I189&amp;K189)</f>
        <v>38534</v>
      </c>
      <c r="HJ189" s="1"/>
      <c r="HK189" s="1"/>
      <c r="HL189" s="1"/>
      <c r="HM189" s="1"/>
      <c r="HN189" s="1"/>
      <c r="HO189" s="1"/>
      <c r="HP189" s="1"/>
      <c r="HQ189" s="1"/>
    </row>
    <row r="190" spans="2:225" ht="100.2" customHeight="1">
      <c r="B190" s="97"/>
      <c r="C190" s="98"/>
      <c r="D190" s="53" t="s">
        <v>29</v>
      </c>
      <c r="E190" s="54"/>
      <c r="F190" s="54"/>
      <c r="G190" s="54"/>
      <c r="H190" s="54"/>
      <c r="I190" s="54"/>
      <c r="J190" s="54"/>
      <c r="K190" s="54"/>
      <c r="L190" s="55"/>
      <c r="M190" s="56" t="s">
        <v>179</v>
      </c>
      <c r="N190" s="56"/>
      <c r="O190" s="56"/>
      <c r="P190" s="56"/>
      <c r="Q190" s="56"/>
      <c r="R190" s="56"/>
      <c r="S190" s="56"/>
      <c r="T190" s="56"/>
      <c r="U190" s="56"/>
      <c r="V190" s="56"/>
      <c r="W190" s="56"/>
      <c r="X190" s="56"/>
      <c r="Y190" s="56"/>
      <c r="Z190" s="56"/>
      <c r="AA190" s="56"/>
      <c r="AB190" s="56"/>
      <c r="AC190" s="56"/>
      <c r="AD190" s="56"/>
      <c r="AE190" s="56"/>
      <c r="AF190" s="56"/>
      <c r="AG190" s="56"/>
      <c r="AH190" s="56"/>
      <c r="AI190" s="56"/>
      <c r="AJ190" s="56"/>
      <c r="AK190" s="56"/>
      <c r="AL190" s="56"/>
      <c r="AM190" s="57"/>
      <c r="AN190" s="62"/>
      <c r="AO190" s="63"/>
      <c r="AP190" s="63"/>
      <c r="AQ190" s="63"/>
      <c r="AR190" s="63"/>
      <c r="AS190" s="64"/>
      <c r="AT190" s="65"/>
      <c r="AU190" s="66"/>
      <c r="AV190" s="66"/>
      <c r="AW190" s="66"/>
      <c r="AX190" s="66"/>
      <c r="AY190" s="66"/>
      <c r="AZ190" s="66"/>
      <c r="BA190" s="67"/>
      <c r="BB190" s="62" t="s">
        <v>87</v>
      </c>
      <c r="BC190" s="63"/>
      <c r="BD190" s="63"/>
      <c r="BE190" s="63"/>
      <c r="BF190" s="63"/>
      <c r="BG190" s="63"/>
      <c r="BH190" s="64"/>
      <c r="BI190" s="68" t="s">
        <v>75</v>
      </c>
      <c r="BJ190" s="69"/>
      <c r="BK190" s="69"/>
      <c r="BL190" s="69"/>
      <c r="BM190" s="70"/>
      <c r="BN190" s="126"/>
      <c r="BO190" s="44"/>
      <c r="BP190" s="43"/>
      <c r="BQ190" s="44"/>
      <c r="BR190" s="43"/>
      <c r="BS190" s="44"/>
      <c r="BT190" s="43"/>
      <c r="BU190" s="44"/>
      <c r="BV190" s="43"/>
      <c r="BW190" s="44"/>
      <c r="BX190" s="49"/>
      <c r="BY190" s="50"/>
      <c r="HJ190" s="1"/>
      <c r="HK190" s="1"/>
      <c r="HL190" s="1"/>
      <c r="HM190" s="1"/>
      <c r="HN190" s="1"/>
      <c r="HO190" s="1"/>
      <c r="HP190" s="1"/>
      <c r="HQ190" s="1"/>
    </row>
    <row r="191" spans="2:225" ht="100.2" customHeight="1">
      <c r="B191" s="97"/>
      <c r="C191" s="98"/>
      <c r="D191" s="71" t="s">
        <v>36</v>
      </c>
      <c r="E191" s="72"/>
      <c r="F191" s="72"/>
      <c r="G191" s="73" t="s">
        <v>9</v>
      </c>
      <c r="H191" s="73"/>
      <c r="I191" s="74" t="s">
        <v>58</v>
      </c>
      <c r="J191" s="74"/>
      <c r="K191" s="73" t="s">
        <v>54</v>
      </c>
      <c r="L191" s="75"/>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58"/>
      <c r="AJ191" s="58"/>
      <c r="AK191" s="58"/>
      <c r="AL191" s="58"/>
      <c r="AM191" s="59"/>
      <c r="AN191" s="62"/>
      <c r="AO191" s="63"/>
      <c r="AP191" s="63"/>
      <c r="AQ191" s="63"/>
      <c r="AR191" s="63"/>
      <c r="AS191" s="64"/>
      <c r="AT191" s="65"/>
      <c r="AU191" s="66"/>
      <c r="AV191" s="66"/>
      <c r="AW191" s="66"/>
      <c r="AX191" s="66"/>
      <c r="AY191" s="66"/>
      <c r="AZ191" s="66"/>
      <c r="BA191" s="67"/>
      <c r="BB191" s="62"/>
      <c r="BC191" s="63"/>
      <c r="BD191" s="63"/>
      <c r="BE191" s="63"/>
      <c r="BF191" s="63"/>
      <c r="BG191" s="63"/>
      <c r="BH191" s="64"/>
      <c r="BI191" s="76"/>
      <c r="BJ191" s="77"/>
      <c r="BK191" s="77"/>
      <c r="BL191" s="77"/>
      <c r="BM191" s="78"/>
      <c r="BN191" s="126"/>
      <c r="BO191" s="44"/>
      <c r="BP191" s="43"/>
      <c r="BQ191" s="44"/>
      <c r="BR191" s="43"/>
      <c r="BS191" s="44"/>
      <c r="BT191" s="43"/>
      <c r="BU191" s="44"/>
      <c r="BV191" s="43"/>
      <c r="BW191" s="44"/>
      <c r="BX191" s="49"/>
      <c r="BY191" s="50"/>
      <c r="CB191" s="7">
        <f>DATEVALUE(D191&amp;G191&amp;I191&amp;K191)</f>
        <v>38838</v>
      </c>
      <c r="HJ191" s="1"/>
      <c r="HK191" s="1"/>
      <c r="HL191" s="1"/>
      <c r="HM191" s="1"/>
      <c r="HN191" s="1"/>
      <c r="HO191" s="1"/>
      <c r="HP191" s="1"/>
      <c r="HQ191" s="1"/>
    </row>
    <row r="192" spans="2:225" ht="100.2" customHeight="1">
      <c r="B192" s="97"/>
      <c r="C192" s="98"/>
      <c r="D192" s="79"/>
      <c r="E192" s="80"/>
      <c r="F192" s="80"/>
      <c r="G192" s="80"/>
      <c r="H192" s="80"/>
      <c r="I192" s="80"/>
      <c r="J192" s="80"/>
      <c r="K192" s="80"/>
      <c r="L192" s="81"/>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58"/>
      <c r="AJ192" s="58"/>
      <c r="AK192" s="58"/>
      <c r="AL192" s="58"/>
      <c r="AM192" s="59"/>
      <c r="AN192" s="62"/>
      <c r="AO192" s="63"/>
      <c r="AP192" s="63"/>
      <c r="AQ192" s="63"/>
      <c r="AR192" s="63"/>
      <c r="AS192" s="64"/>
      <c r="AT192" s="65"/>
      <c r="AU192" s="66"/>
      <c r="AV192" s="66"/>
      <c r="AW192" s="66"/>
      <c r="AX192" s="66"/>
      <c r="AY192" s="66"/>
      <c r="AZ192" s="66"/>
      <c r="BA192" s="67"/>
      <c r="BB192" s="62"/>
      <c r="BC192" s="63"/>
      <c r="BD192" s="63"/>
      <c r="BE192" s="63"/>
      <c r="BF192" s="63"/>
      <c r="BG192" s="63"/>
      <c r="BH192" s="64"/>
      <c r="BI192" s="118"/>
      <c r="BJ192" s="119"/>
      <c r="BK192" s="119"/>
      <c r="BL192" s="119"/>
      <c r="BM192" s="120"/>
      <c r="BN192" s="126"/>
      <c r="BO192" s="44"/>
      <c r="BP192" s="43"/>
      <c r="BQ192" s="44"/>
      <c r="BR192" s="43"/>
      <c r="BS192" s="44"/>
      <c r="BT192" s="43"/>
      <c r="BU192" s="44"/>
      <c r="BV192" s="43"/>
      <c r="BW192" s="44"/>
      <c r="BX192" s="49"/>
      <c r="BY192" s="50"/>
    </row>
    <row r="193" spans="2:225" ht="100.2" customHeight="1">
      <c r="B193" s="97"/>
      <c r="C193" s="98"/>
      <c r="D193" s="121"/>
      <c r="E193" s="122"/>
      <c r="F193" s="122"/>
      <c r="G193" s="122"/>
      <c r="H193" s="122"/>
      <c r="I193" s="122"/>
      <c r="J193" s="122"/>
      <c r="K193" s="122"/>
      <c r="L193" s="123"/>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58"/>
      <c r="AJ193" s="58"/>
      <c r="AK193" s="58"/>
      <c r="AL193" s="58"/>
      <c r="AM193" s="59"/>
      <c r="AN193" s="62"/>
      <c r="AO193" s="63"/>
      <c r="AP193" s="63"/>
      <c r="AQ193" s="63"/>
      <c r="AR193" s="63"/>
      <c r="AS193" s="64"/>
      <c r="AT193" s="65"/>
      <c r="AU193" s="66"/>
      <c r="AV193" s="66"/>
      <c r="AW193" s="66"/>
      <c r="AX193" s="66"/>
      <c r="AY193" s="66"/>
      <c r="AZ193" s="66"/>
      <c r="BA193" s="67"/>
      <c r="BB193" s="62"/>
      <c r="BC193" s="63"/>
      <c r="BD193" s="63"/>
      <c r="BE193" s="63"/>
      <c r="BF193" s="63"/>
      <c r="BG193" s="63"/>
      <c r="BH193" s="64"/>
      <c r="BI193" s="124" t="s">
        <v>74</v>
      </c>
      <c r="BJ193" s="116"/>
      <c r="BK193" s="116"/>
      <c r="BL193" s="116"/>
      <c r="BM193" s="117"/>
      <c r="BN193" s="126"/>
      <c r="BO193" s="44"/>
      <c r="BP193" s="43"/>
      <c r="BQ193" s="44"/>
      <c r="BR193" s="43"/>
      <c r="BS193" s="44"/>
      <c r="BT193" s="43"/>
      <c r="BU193" s="44"/>
      <c r="BV193" s="43"/>
      <c r="BW193" s="44"/>
      <c r="BX193" s="49"/>
      <c r="BY193" s="50"/>
    </row>
    <row r="194" spans="2:225" ht="100.2" customHeight="1">
      <c r="B194" s="99"/>
      <c r="C194" s="100"/>
      <c r="D194" s="82">
        <f ca="1">IFERROR(IF(AND(D191="",I191=""),ROUNDDOWN((DATEDIF($CB189,TODAY(),"m")+1)/12,0),ROUNDDOWN((DATEDIF($CB189,$CB191,"m")+1)/12,0)),"")</f>
        <v>0</v>
      </c>
      <c r="E194" s="83"/>
      <c r="F194" s="83"/>
      <c r="G194" s="84" t="s">
        <v>9</v>
      </c>
      <c r="H194" s="84"/>
      <c r="I194" s="83">
        <f ca="1">IFERROR(IF(AND(D191="",I191=""),DATEDIF($CB189,TODAY(),"m")-D194*12+1,DATEDIF($CB189,$CB191,"m")-D194*12+1),"")</f>
        <v>11</v>
      </c>
      <c r="J194" s="83"/>
      <c r="K194" s="84" t="s">
        <v>67</v>
      </c>
      <c r="L194" s="85"/>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1"/>
      <c r="AN194" s="86"/>
      <c r="AO194" s="87"/>
      <c r="AP194" s="87"/>
      <c r="AQ194" s="87"/>
      <c r="AR194" s="87"/>
      <c r="AS194" s="88"/>
      <c r="AT194" s="89"/>
      <c r="AU194" s="90"/>
      <c r="AV194" s="90"/>
      <c r="AW194" s="90"/>
      <c r="AX194" s="90"/>
      <c r="AY194" s="90"/>
      <c r="AZ194" s="90"/>
      <c r="BA194" s="91"/>
      <c r="BB194" s="86"/>
      <c r="BC194" s="87"/>
      <c r="BD194" s="87"/>
      <c r="BE194" s="87"/>
      <c r="BF194" s="87"/>
      <c r="BG194" s="87"/>
      <c r="BH194" s="88"/>
      <c r="BI194" s="92" t="s">
        <v>71</v>
      </c>
      <c r="BJ194" s="93"/>
      <c r="BK194" s="93"/>
      <c r="BL194" s="93"/>
      <c r="BM194" s="94"/>
      <c r="BN194" s="127"/>
      <c r="BO194" s="46"/>
      <c r="BP194" s="45"/>
      <c r="BQ194" s="46"/>
      <c r="BR194" s="45"/>
      <c r="BS194" s="46"/>
      <c r="BT194" s="45"/>
      <c r="BU194" s="46"/>
      <c r="BV194" s="45"/>
      <c r="BW194" s="46"/>
      <c r="BX194" s="51"/>
      <c r="BY194" s="52"/>
      <c r="CB194" s="7"/>
    </row>
    <row r="195" spans="2:225" ht="103.95" customHeight="1">
      <c r="B195" s="95">
        <v>25</v>
      </c>
      <c r="C195" s="96"/>
      <c r="D195" s="101" t="s">
        <v>35</v>
      </c>
      <c r="E195" s="102"/>
      <c r="F195" s="102"/>
      <c r="G195" s="103" t="s">
        <v>9</v>
      </c>
      <c r="H195" s="103"/>
      <c r="I195" s="104" t="s">
        <v>85</v>
      </c>
      <c r="J195" s="104"/>
      <c r="K195" s="103" t="s">
        <v>54</v>
      </c>
      <c r="L195" s="105"/>
      <c r="M195" s="106" t="s">
        <v>153</v>
      </c>
      <c r="N195" s="107"/>
      <c r="O195" s="107"/>
      <c r="P195" s="107"/>
      <c r="Q195" s="107"/>
      <c r="R195" s="107"/>
      <c r="S195" s="107"/>
      <c r="T195" s="107"/>
      <c r="U195" s="107"/>
      <c r="V195" s="107"/>
      <c r="W195" s="107"/>
      <c r="X195" s="107"/>
      <c r="Y195" s="107"/>
      <c r="Z195" s="107"/>
      <c r="AA195" s="107"/>
      <c r="AB195" s="107"/>
      <c r="AC195" s="107"/>
      <c r="AD195" s="107"/>
      <c r="AE195" s="107"/>
      <c r="AF195" s="107"/>
      <c r="AG195" s="107"/>
      <c r="AH195" s="107"/>
      <c r="AI195" s="107"/>
      <c r="AJ195" s="107"/>
      <c r="AK195" s="107"/>
      <c r="AL195" s="107"/>
      <c r="AM195" s="108"/>
      <c r="AN195" s="109" t="s">
        <v>79</v>
      </c>
      <c r="AO195" s="110"/>
      <c r="AP195" s="110"/>
      <c r="AQ195" s="110"/>
      <c r="AR195" s="110"/>
      <c r="AS195" s="111"/>
      <c r="AT195" s="112"/>
      <c r="AU195" s="113"/>
      <c r="AV195" s="113"/>
      <c r="AW195" s="113"/>
      <c r="AX195" s="113"/>
      <c r="AY195" s="113"/>
      <c r="AZ195" s="113"/>
      <c r="BA195" s="114"/>
      <c r="BB195" s="109" t="s">
        <v>117</v>
      </c>
      <c r="BC195" s="110"/>
      <c r="BD195" s="110"/>
      <c r="BE195" s="110"/>
      <c r="BF195" s="110"/>
      <c r="BG195" s="110"/>
      <c r="BH195" s="111"/>
      <c r="BI195" s="115" t="s">
        <v>73</v>
      </c>
      <c r="BJ195" s="116"/>
      <c r="BK195" s="116"/>
      <c r="BL195" s="116"/>
      <c r="BM195" s="117"/>
      <c r="BN195" s="125"/>
      <c r="BO195" s="42"/>
      <c r="BP195" s="41" t="s">
        <v>86</v>
      </c>
      <c r="BQ195" s="42"/>
      <c r="BR195" s="41" t="s">
        <v>86</v>
      </c>
      <c r="BS195" s="42"/>
      <c r="BT195" s="41" t="s">
        <v>86</v>
      </c>
      <c r="BU195" s="42"/>
      <c r="BV195" s="41"/>
      <c r="BW195" s="42"/>
      <c r="BX195" s="47"/>
      <c r="BY195" s="48"/>
      <c r="CB195" s="7">
        <f>DATEVALUE(D195&amp;G195&amp;I195&amp;K195)</f>
        <v>38353</v>
      </c>
      <c r="HJ195" s="1"/>
      <c r="HK195" s="1"/>
      <c r="HL195" s="1"/>
      <c r="HM195" s="1"/>
      <c r="HN195" s="1"/>
      <c r="HO195" s="1"/>
      <c r="HP195" s="1"/>
      <c r="HQ195" s="1"/>
    </row>
    <row r="196" spans="2:225" ht="100.2" customHeight="1">
      <c r="B196" s="97"/>
      <c r="C196" s="98"/>
      <c r="D196" s="53" t="s">
        <v>29</v>
      </c>
      <c r="E196" s="54"/>
      <c r="F196" s="54"/>
      <c r="G196" s="54"/>
      <c r="H196" s="54"/>
      <c r="I196" s="54"/>
      <c r="J196" s="54"/>
      <c r="K196" s="54"/>
      <c r="L196" s="55"/>
      <c r="M196" s="56" t="s">
        <v>180</v>
      </c>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7"/>
      <c r="AN196" s="62"/>
      <c r="AO196" s="63"/>
      <c r="AP196" s="63"/>
      <c r="AQ196" s="63"/>
      <c r="AR196" s="63"/>
      <c r="AS196" s="64"/>
      <c r="AT196" s="65"/>
      <c r="AU196" s="66"/>
      <c r="AV196" s="66"/>
      <c r="AW196" s="66"/>
      <c r="AX196" s="66"/>
      <c r="AY196" s="66"/>
      <c r="AZ196" s="66"/>
      <c r="BA196" s="67"/>
      <c r="BB196" s="62" t="s">
        <v>87</v>
      </c>
      <c r="BC196" s="63"/>
      <c r="BD196" s="63"/>
      <c r="BE196" s="63"/>
      <c r="BF196" s="63"/>
      <c r="BG196" s="63"/>
      <c r="BH196" s="64"/>
      <c r="BI196" s="68" t="s">
        <v>75</v>
      </c>
      <c r="BJ196" s="69"/>
      <c r="BK196" s="69"/>
      <c r="BL196" s="69"/>
      <c r="BM196" s="70"/>
      <c r="BN196" s="126"/>
      <c r="BO196" s="44"/>
      <c r="BP196" s="43"/>
      <c r="BQ196" s="44"/>
      <c r="BR196" s="43"/>
      <c r="BS196" s="44"/>
      <c r="BT196" s="43"/>
      <c r="BU196" s="44"/>
      <c r="BV196" s="43"/>
      <c r="BW196" s="44"/>
      <c r="BX196" s="49"/>
      <c r="BY196" s="50"/>
      <c r="HJ196" s="1"/>
      <c r="HK196" s="1"/>
      <c r="HL196" s="1"/>
      <c r="HM196" s="1"/>
      <c r="HN196" s="1"/>
      <c r="HO196" s="1"/>
      <c r="HP196" s="1"/>
      <c r="HQ196" s="1"/>
    </row>
    <row r="197" spans="2:225" ht="100.2" customHeight="1">
      <c r="B197" s="97"/>
      <c r="C197" s="98"/>
      <c r="D197" s="71" t="s">
        <v>35</v>
      </c>
      <c r="E197" s="72"/>
      <c r="F197" s="72"/>
      <c r="G197" s="73" t="s">
        <v>9</v>
      </c>
      <c r="H197" s="73"/>
      <c r="I197" s="74" t="s">
        <v>59</v>
      </c>
      <c r="J197" s="74"/>
      <c r="K197" s="73" t="s">
        <v>54</v>
      </c>
      <c r="L197" s="75"/>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58"/>
      <c r="AJ197" s="58"/>
      <c r="AK197" s="58"/>
      <c r="AL197" s="58"/>
      <c r="AM197" s="59"/>
      <c r="AN197" s="62"/>
      <c r="AO197" s="63"/>
      <c r="AP197" s="63"/>
      <c r="AQ197" s="63"/>
      <c r="AR197" s="63"/>
      <c r="AS197" s="64"/>
      <c r="AT197" s="65"/>
      <c r="AU197" s="66"/>
      <c r="AV197" s="66"/>
      <c r="AW197" s="66"/>
      <c r="AX197" s="66"/>
      <c r="AY197" s="66"/>
      <c r="AZ197" s="66"/>
      <c r="BA197" s="67"/>
      <c r="BB197" s="62"/>
      <c r="BC197" s="63"/>
      <c r="BD197" s="63"/>
      <c r="BE197" s="63"/>
      <c r="BF197" s="63"/>
      <c r="BG197" s="63"/>
      <c r="BH197" s="64"/>
      <c r="BI197" s="76"/>
      <c r="BJ197" s="77"/>
      <c r="BK197" s="77"/>
      <c r="BL197" s="77"/>
      <c r="BM197" s="78"/>
      <c r="BN197" s="126"/>
      <c r="BO197" s="44"/>
      <c r="BP197" s="43"/>
      <c r="BQ197" s="44"/>
      <c r="BR197" s="43"/>
      <c r="BS197" s="44"/>
      <c r="BT197" s="43"/>
      <c r="BU197" s="44"/>
      <c r="BV197" s="43"/>
      <c r="BW197" s="44"/>
      <c r="BX197" s="49"/>
      <c r="BY197" s="50"/>
      <c r="CB197" s="7">
        <f>DATEVALUE(D197&amp;G197&amp;I197&amp;K197)</f>
        <v>38504</v>
      </c>
      <c r="HJ197" s="1"/>
      <c r="HK197" s="1"/>
      <c r="HL197" s="1"/>
      <c r="HM197" s="1"/>
      <c r="HN197" s="1"/>
      <c r="HO197" s="1"/>
      <c r="HP197" s="1"/>
      <c r="HQ197" s="1"/>
    </row>
    <row r="198" spans="2:225" ht="100.2" customHeight="1">
      <c r="B198" s="97"/>
      <c r="C198" s="98"/>
      <c r="D198" s="79"/>
      <c r="E198" s="80"/>
      <c r="F198" s="80"/>
      <c r="G198" s="80"/>
      <c r="H198" s="80"/>
      <c r="I198" s="80"/>
      <c r="J198" s="80"/>
      <c r="K198" s="80"/>
      <c r="L198" s="81"/>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58"/>
      <c r="AJ198" s="58"/>
      <c r="AK198" s="58"/>
      <c r="AL198" s="58"/>
      <c r="AM198" s="59"/>
      <c r="AN198" s="62"/>
      <c r="AO198" s="63"/>
      <c r="AP198" s="63"/>
      <c r="AQ198" s="63"/>
      <c r="AR198" s="63"/>
      <c r="AS198" s="64"/>
      <c r="AT198" s="65"/>
      <c r="AU198" s="66"/>
      <c r="AV198" s="66"/>
      <c r="AW198" s="66"/>
      <c r="AX198" s="66"/>
      <c r="AY198" s="66"/>
      <c r="AZ198" s="66"/>
      <c r="BA198" s="67"/>
      <c r="BB198" s="62"/>
      <c r="BC198" s="63"/>
      <c r="BD198" s="63"/>
      <c r="BE198" s="63"/>
      <c r="BF198" s="63"/>
      <c r="BG198" s="63"/>
      <c r="BH198" s="64"/>
      <c r="BI198" s="118"/>
      <c r="BJ198" s="119"/>
      <c r="BK198" s="119"/>
      <c r="BL198" s="119"/>
      <c r="BM198" s="120"/>
      <c r="BN198" s="126"/>
      <c r="BO198" s="44"/>
      <c r="BP198" s="43"/>
      <c r="BQ198" s="44"/>
      <c r="BR198" s="43"/>
      <c r="BS198" s="44"/>
      <c r="BT198" s="43"/>
      <c r="BU198" s="44"/>
      <c r="BV198" s="43"/>
      <c r="BW198" s="44"/>
      <c r="BX198" s="49"/>
      <c r="BY198" s="50"/>
    </row>
    <row r="199" spans="2:225" ht="100.2" customHeight="1">
      <c r="B199" s="97"/>
      <c r="C199" s="98"/>
      <c r="D199" s="121"/>
      <c r="E199" s="122"/>
      <c r="F199" s="122"/>
      <c r="G199" s="122"/>
      <c r="H199" s="122"/>
      <c r="I199" s="122"/>
      <c r="J199" s="122"/>
      <c r="K199" s="122"/>
      <c r="L199" s="123"/>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58"/>
      <c r="AJ199" s="58"/>
      <c r="AK199" s="58"/>
      <c r="AL199" s="58"/>
      <c r="AM199" s="59"/>
      <c r="AN199" s="62"/>
      <c r="AO199" s="63"/>
      <c r="AP199" s="63"/>
      <c r="AQ199" s="63"/>
      <c r="AR199" s="63"/>
      <c r="AS199" s="64"/>
      <c r="AT199" s="65"/>
      <c r="AU199" s="66"/>
      <c r="AV199" s="66"/>
      <c r="AW199" s="66"/>
      <c r="AX199" s="66"/>
      <c r="AY199" s="66"/>
      <c r="AZ199" s="66"/>
      <c r="BA199" s="67"/>
      <c r="BB199" s="62"/>
      <c r="BC199" s="63"/>
      <c r="BD199" s="63"/>
      <c r="BE199" s="63"/>
      <c r="BF199" s="63"/>
      <c r="BG199" s="63"/>
      <c r="BH199" s="64"/>
      <c r="BI199" s="124" t="s">
        <v>74</v>
      </c>
      <c r="BJ199" s="116"/>
      <c r="BK199" s="116"/>
      <c r="BL199" s="116"/>
      <c r="BM199" s="117"/>
      <c r="BN199" s="126"/>
      <c r="BO199" s="44"/>
      <c r="BP199" s="43"/>
      <c r="BQ199" s="44"/>
      <c r="BR199" s="43"/>
      <c r="BS199" s="44"/>
      <c r="BT199" s="43"/>
      <c r="BU199" s="44"/>
      <c r="BV199" s="43"/>
      <c r="BW199" s="44"/>
      <c r="BX199" s="49"/>
      <c r="BY199" s="50"/>
    </row>
    <row r="200" spans="2:225" ht="100.2" customHeight="1">
      <c r="B200" s="99"/>
      <c r="C200" s="100"/>
      <c r="D200" s="82">
        <f ca="1">IFERROR(IF(AND(D197="",I197=""),ROUNDDOWN((DATEDIF($CB195,TODAY(),"m")+1)/12,0),ROUNDDOWN((DATEDIF($CB195,$CB197,"m")+1)/12,0)),"")</f>
        <v>0</v>
      </c>
      <c r="E200" s="83"/>
      <c r="F200" s="83"/>
      <c r="G200" s="84" t="s">
        <v>9</v>
      </c>
      <c r="H200" s="84"/>
      <c r="I200" s="83">
        <f ca="1">IFERROR(IF(AND(D197="",I197=""),DATEDIF($CB195,TODAY(),"m")-D200*12+1,DATEDIF($CB195,$CB197,"m")-D200*12+1),"")</f>
        <v>6</v>
      </c>
      <c r="J200" s="83"/>
      <c r="K200" s="84" t="s">
        <v>67</v>
      </c>
      <c r="L200" s="85"/>
      <c r="M200" s="60"/>
      <c r="N200" s="60"/>
      <c r="O200" s="60"/>
      <c r="P200" s="60"/>
      <c r="Q200" s="60"/>
      <c r="R200" s="60"/>
      <c r="S200" s="60"/>
      <c r="T200" s="60"/>
      <c r="U200" s="60"/>
      <c r="V200" s="60"/>
      <c r="W200" s="60"/>
      <c r="X200" s="60"/>
      <c r="Y200" s="60"/>
      <c r="Z200" s="60"/>
      <c r="AA200" s="60"/>
      <c r="AB200" s="60"/>
      <c r="AC200" s="60"/>
      <c r="AD200" s="60"/>
      <c r="AE200" s="60"/>
      <c r="AF200" s="60"/>
      <c r="AG200" s="60"/>
      <c r="AH200" s="60"/>
      <c r="AI200" s="60"/>
      <c r="AJ200" s="60"/>
      <c r="AK200" s="60"/>
      <c r="AL200" s="60"/>
      <c r="AM200" s="61"/>
      <c r="AN200" s="86"/>
      <c r="AO200" s="87"/>
      <c r="AP200" s="87"/>
      <c r="AQ200" s="87"/>
      <c r="AR200" s="87"/>
      <c r="AS200" s="88"/>
      <c r="AT200" s="89"/>
      <c r="AU200" s="90"/>
      <c r="AV200" s="90"/>
      <c r="AW200" s="90"/>
      <c r="AX200" s="90"/>
      <c r="AY200" s="90"/>
      <c r="AZ200" s="90"/>
      <c r="BA200" s="91"/>
      <c r="BB200" s="86"/>
      <c r="BC200" s="87"/>
      <c r="BD200" s="87"/>
      <c r="BE200" s="87"/>
      <c r="BF200" s="87"/>
      <c r="BG200" s="87"/>
      <c r="BH200" s="88"/>
      <c r="BI200" s="92" t="s">
        <v>70</v>
      </c>
      <c r="BJ200" s="93"/>
      <c r="BK200" s="93"/>
      <c r="BL200" s="93"/>
      <c r="BM200" s="94"/>
      <c r="BN200" s="127"/>
      <c r="BO200" s="46"/>
      <c r="BP200" s="45"/>
      <c r="BQ200" s="46"/>
      <c r="BR200" s="45"/>
      <c r="BS200" s="46"/>
      <c r="BT200" s="45"/>
      <c r="BU200" s="46"/>
      <c r="BV200" s="45"/>
      <c r="BW200" s="46"/>
      <c r="BX200" s="51"/>
      <c r="BY200" s="52"/>
      <c r="CB200" s="7"/>
    </row>
    <row r="201" spans="2:225" ht="103.95" customHeight="1">
      <c r="B201" s="95">
        <v>26</v>
      </c>
      <c r="C201" s="96"/>
      <c r="D201" s="101" t="s">
        <v>34</v>
      </c>
      <c r="E201" s="102"/>
      <c r="F201" s="102"/>
      <c r="G201" s="103" t="s">
        <v>9</v>
      </c>
      <c r="H201" s="103"/>
      <c r="I201" s="104" t="s">
        <v>55</v>
      </c>
      <c r="J201" s="104"/>
      <c r="K201" s="103" t="s">
        <v>54</v>
      </c>
      <c r="L201" s="105"/>
      <c r="M201" s="134" t="s">
        <v>140</v>
      </c>
      <c r="N201" s="107"/>
      <c r="O201" s="107"/>
      <c r="P201" s="107"/>
      <c r="Q201" s="107"/>
      <c r="R201" s="107"/>
      <c r="S201" s="107"/>
      <c r="T201" s="107"/>
      <c r="U201" s="107"/>
      <c r="V201" s="107"/>
      <c r="W201" s="107"/>
      <c r="X201" s="107"/>
      <c r="Y201" s="107"/>
      <c r="Z201" s="107"/>
      <c r="AA201" s="107"/>
      <c r="AB201" s="107"/>
      <c r="AC201" s="107"/>
      <c r="AD201" s="107"/>
      <c r="AE201" s="107"/>
      <c r="AF201" s="107"/>
      <c r="AG201" s="107"/>
      <c r="AH201" s="107"/>
      <c r="AI201" s="107"/>
      <c r="AJ201" s="107"/>
      <c r="AK201" s="107"/>
      <c r="AL201" s="107"/>
      <c r="AM201" s="108"/>
      <c r="AN201" s="109" t="s">
        <v>79</v>
      </c>
      <c r="AO201" s="110"/>
      <c r="AP201" s="110"/>
      <c r="AQ201" s="110"/>
      <c r="AR201" s="110"/>
      <c r="AS201" s="111"/>
      <c r="AT201" s="112"/>
      <c r="AU201" s="113"/>
      <c r="AV201" s="113"/>
      <c r="AW201" s="113"/>
      <c r="AX201" s="113"/>
      <c r="AY201" s="113"/>
      <c r="AZ201" s="113"/>
      <c r="BA201" s="114"/>
      <c r="BB201" s="109" t="s">
        <v>117</v>
      </c>
      <c r="BC201" s="110"/>
      <c r="BD201" s="110"/>
      <c r="BE201" s="110"/>
      <c r="BF201" s="110"/>
      <c r="BG201" s="110"/>
      <c r="BH201" s="111"/>
      <c r="BI201" s="115" t="s">
        <v>73</v>
      </c>
      <c r="BJ201" s="116"/>
      <c r="BK201" s="116"/>
      <c r="BL201" s="116"/>
      <c r="BM201" s="117"/>
      <c r="BN201" s="135"/>
      <c r="BO201" s="136"/>
      <c r="BP201" s="41" t="s">
        <v>86</v>
      </c>
      <c r="BQ201" s="42"/>
      <c r="BR201" s="41" t="s">
        <v>86</v>
      </c>
      <c r="BS201" s="42"/>
      <c r="BT201" s="41" t="s">
        <v>86</v>
      </c>
      <c r="BU201" s="42"/>
      <c r="BV201" s="41" t="s">
        <v>86</v>
      </c>
      <c r="BW201" s="42"/>
      <c r="BX201" s="128"/>
      <c r="BY201" s="129"/>
      <c r="CB201" s="7">
        <f>DATEVALUE(D201&amp;G201&amp;I201&amp;K201)</f>
        <v>38018</v>
      </c>
      <c r="HJ201" s="1"/>
      <c r="HK201" s="1"/>
      <c r="HL201" s="1"/>
      <c r="HM201" s="1"/>
      <c r="HN201" s="1"/>
      <c r="HO201" s="1"/>
      <c r="HP201" s="1"/>
      <c r="HQ201" s="1"/>
    </row>
    <row r="202" spans="2:225" ht="100.2" customHeight="1">
      <c r="B202" s="97"/>
      <c r="C202" s="98"/>
      <c r="D202" s="53" t="s">
        <v>29</v>
      </c>
      <c r="E202" s="54"/>
      <c r="F202" s="54"/>
      <c r="G202" s="54"/>
      <c r="H202" s="54"/>
      <c r="I202" s="54"/>
      <c r="J202" s="54"/>
      <c r="K202" s="54"/>
      <c r="L202" s="55"/>
      <c r="M202" s="56" t="s">
        <v>181</v>
      </c>
      <c r="N202" s="56"/>
      <c r="O202" s="56"/>
      <c r="P202" s="56"/>
      <c r="Q202" s="56"/>
      <c r="R202" s="56"/>
      <c r="S202" s="56"/>
      <c r="T202" s="56"/>
      <c r="U202" s="56"/>
      <c r="V202" s="56"/>
      <c r="W202" s="56"/>
      <c r="X202" s="56"/>
      <c r="Y202" s="56"/>
      <c r="Z202" s="56"/>
      <c r="AA202" s="56"/>
      <c r="AB202" s="56"/>
      <c r="AC202" s="56"/>
      <c r="AD202" s="56"/>
      <c r="AE202" s="56"/>
      <c r="AF202" s="56"/>
      <c r="AG202" s="56"/>
      <c r="AH202" s="56"/>
      <c r="AI202" s="56"/>
      <c r="AJ202" s="56"/>
      <c r="AK202" s="56"/>
      <c r="AL202" s="56"/>
      <c r="AM202" s="57"/>
      <c r="AN202" s="62"/>
      <c r="AO202" s="63"/>
      <c r="AP202" s="63"/>
      <c r="AQ202" s="63"/>
      <c r="AR202" s="63"/>
      <c r="AS202" s="64"/>
      <c r="AT202" s="65"/>
      <c r="AU202" s="66"/>
      <c r="AV202" s="66"/>
      <c r="AW202" s="66"/>
      <c r="AX202" s="66"/>
      <c r="AY202" s="66"/>
      <c r="AZ202" s="66"/>
      <c r="BA202" s="67"/>
      <c r="BB202" s="62" t="s">
        <v>87</v>
      </c>
      <c r="BC202" s="63"/>
      <c r="BD202" s="63"/>
      <c r="BE202" s="63"/>
      <c r="BF202" s="63"/>
      <c r="BG202" s="63"/>
      <c r="BH202" s="64"/>
      <c r="BI202" s="68" t="s">
        <v>75</v>
      </c>
      <c r="BJ202" s="69"/>
      <c r="BK202" s="69"/>
      <c r="BL202" s="69"/>
      <c r="BM202" s="70"/>
      <c r="BN202" s="119"/>
      <c r="BO202" s="137"/>
      <c r="BP202" s="43"/>
      <c r="BQ202" s="44"/>
      <c r="BR202" s="43"/>
      <c r="BS202" s="44"/>
      <c r="BT202" s="43"/>
      <c r="BU202" s="44"/>
      <c r="BV202" s="43"/>
      <c r="BW202" s="44"/>
      <c r="BX202" s="130"/>
      <c r="BY202" s="131"/>
      <c r="HJ202" s="1"/>
      <c r="HK202" s="1"/>
      <c r="HL202" s="1"/>
      <c r="HM202" s="1"/>
      <c r="HN202" s="1"/>
      <c r="HO202" s="1"/>
      <c r="HP202" s="1"/>
      <c r="HQ202" s="1"/>
    </row>
    <row r="203" spans="2:225" ht="100.2" customHeight="1">
      <c r="B203" s="97"/>
      <c r="C203" s="98"/>
      <c r="D203" s="71" t="s">
        <v>34</v>
      </c>
      <c r="E203" s="72"/>
      <c r="F203" s="72"/>
      <c r="G203" s="73" t="s">
        <v>9</v>
      </c>
      <c r="H203" s="73"/>
      <c r="I203" s="74" t="s">
        <v>64</v>
      </c>
      <c r="J203" s="74"/>
      <c r="K203" s="73" t="s">
        <v>54</v>
      </c>
      <c r="L203" s="75"/>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58"/>
      <c r="AJ203" s="58"/>
      <c r="AK203" s="58"/>
      <c r="AL203" s="58"/>
      <c r="AM203" s="59"/>
      <c r="AN203" s="62"/>
      <c r="AO203" s="63"/>
      <c r="AP203" s="63"/>
      <c r="AQ203" s="63"/>
      <c r="AR203" s="63"/>
      <c r="AS203" s="64"/>
      <c r="AT203" s="65"/>
      <c r="AU203" s="66"/>
      <c r="AV203" s="66"/>
      <c r="AW203" s="66"/>
      <c r="AX203" s="66"/>
      <c r="AY203" s="66"/>
      <c r="AZ203" s="66"/>
      <c r="BA203" s="67"/>
      <c r="BB203" s="62"/>
      <c r="BC203" s="63"/>
      <c r="BD203" s="63"/>
      <c r="BE203" s="63"/>
      <c r="BF203" s="63"/>
      <c r="BG203" s="63"/>
      <c r="BH203" s="64"/>
      <c r="BI203" s="76"/>
      <c r="BJ203" s="77"/>
      <c r="BK203" s="77"/>
      <c r="BL203" s="77"/>
      <c r="BM203" s="78"/>
      <c r="BN203" s="119"/>
      <c r="BO203" s="137"/>
      <c r="BP203" s="43"/>
      <c r="BQ203" s="44"/>
      <c r="BR203" s="43"/>
      <c r="BS203" s="44"/>
      <c r="BT203" s="43"/>
      <c r="BU203" s="44"/>
      <c r="BV203" s="43"/>
      <c r="BW203" s="44"/>
      <c r="BX203" s="130"/>
      <c r="BY203" s="131"/>
      <c r="CB203" s="7">
        <f>DATEVALUE(D203&amp;G203&amp;I203&amp;K203)</f>
        <v>38322</v>
      </c>
      <c r="HJ203" s="1"/>
      <c r="HK203" s="1"/>
      <c r="HL203" s="1"/>
      <c r="HM203" s="1"/>
      <c r="HN203" s="1"/>
      <c r="HO203" s="1"/>
      <c r="HP203" s="1"/>
      <c r="HQ203" s="1"/>
    </row>
    <row r="204" spans="2:225" ht="100.2" customHeight="1">
      <c r="B204" s="97"/>
      <c r="C204" s="98"/>
      <c r="D204" s="79"/>
      <c r="E204" s="80"/>
      <c r="F204" s="80"/>
      <c r="G204" s="80"/>
      <c r="H204" s="80"/>
      <c r="I204" s="80"/>
      <c r="J204" s="80"/>
      <c r="K204" s="80"/>
      <c r="L204" s="81"/>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9"/>
      <c r="AN204" s="62"/>
      <c r="AO204" s="63"/>
      <c r="AP204" s="63"/>
      <c r="AQ204" s="63"/>
      <c r="AR204" s="63"/>
      <c r="AS204" s="64"/>
      <c r="AT204" s="65"/>
      <c r="AU204" s="66"/>
      <c r="AV204" s="66"/>
      <c r="AW204" s="66"/>
      <c r="AX204" s="66"/>
      <c r="AY204" s="66"/>
      <c r="AZ204" s="66"/>
      <c r="BA204" s="67"/>
      <c r="BB204" s="62"/>
      <c r="BC204" s="63"/>
      <c r="BD204" s="63"/>
      <c r="BE204" s="63"/>
      <c r="BF204" s="63"/>
      <c r="BG204" s="63"/>
      <c r="BH204" s="64"/>
      <c r="BI204" s="118"/>
      <c r="BJ204" s="119"/>
      <c r="BK204" s="119"/>
      <c r="BL204" s="119"/>
      <c r="BM204" s="120"/>
      <c r="BN204" s="119"/>
      <c r="BO204" s="137"/>
      <c r="BP204" s="43"/>
      <c r="BQ204" s="44"/>
      <c r="BR204" s="43"/>
      <c r="BS204" s="44"/>
      <c r="BT204" s="43"/>
      <c r="BU204" s="44"/>
      <c r="BV204" s="43"/>
      <c r="BW204" s="44"/>
      <c r="BX204" s="130"/>
      <c r="BY204" s="131"/>
    </row>
    <row r="205" spans="2:225" ht="100.2" customHeight="1">
      <c r="B205" s="97"/>
      <c r="C205" s="98"/>
      <c r="D205" s="121"/>
      <c r="E205" s="122"/>
      <c r="F205" s="122"/>
      <c r="G205" s="122"/>
      <c r="H205" s="122"/>
      <c r="I205" s="122"/>
      <c r="J205" s="122"/>
      <c r="K205" s="122"/>
      <c r="L205" s="123"/>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58"/>
      <c r="AJ205" s="58"/>
      <c r="AK205" s="58"/>
      <c r="AL205" s="58"/>
      <c r="AM205" s="59"/>
      <c r="AN205" s="62"/>
      <c r="AO205" s="63"/>
      <c r="AP205" s="63"/>
      <c r="AQ205" s="63"/>
      <c r="AR205" s="63"/>
      <c r="AS205" s="64"/>
      <c r="AT205" s="65"/>
      <c r="AU205" s="66"/>
      <c r="AV205" s="66"/>
      <c r="AW205" s="66"/>
      <c r="AX205" s="66"/>
      <c r="AY205" s="66"/>
      <c r="AZ205" s="66"/>
      <c r="BA205" s="67"/>
      <c r="BB205" s="62"/>
      <c r="BC205" s="63"/>
      <c r="BD205" s="63"/>
      <c r="BE205" s="63"/>
      <c r="BF205" s="63"/>
      <c r="BG205" s="63"/>
      <c r="BH205" s="64"/>
      <c r="BI205" s="124" t="s">
        <v>74</v>
      </c>
      <c r="BJ205" s="116"/>
      <c r="BK205" s="116"/>
      <c r="BL205" s="116"/>
      <c r="BM205" s="117"/>
      <c r="BN205" s="119"/>
      <c r="BO205" s="137"/>
      <c r="BP205" s="43"/>
      <c r="BQ205" s="44"/>
      <c r="BR205" s="43"/>
      <c r="BS205" s="44"/>
      <c r="BT205" s="43"/>
      <c r="BU205" s="44"/>
      <c r="BV205" s="43"/>
      <c r="BW205" s="44"/>
      <c r="BX205" s="130"/>
      <c r="BY205" s="131"/>
    </row>
    <row r="206" spans="2:225" ht="100.2" customHeight="1">
      <c r="B206" s="99"/>
      <c r="C206" s="100"/>
      <c r="D206" s="82">
        <f ca="1">IFERROR(IF(AND(D203="",I203=""),ROUNDDOWN((DATEDIF($CB201,TODAY(),"m")+1)/12,0),ROUNDDOWN((DATEDIF($CB201,$CB203,"m")+1)/12,0)),"")</f>
        <v>0</v>
      </c>
      <c r="E206" s="83"/>
      <c r="F206" s="83"/>
      <c r="G206" s="84" t="s">
        <v>9</v>
      </c>
      <c r="H206" s="84"/>
      <c r="I206" s="83">
        <f ca="1">IFERROR(IF(AND(D203="",I203=""),DATEDIF($CB201,TODAY(),"m")-D206*12+1,DATEDIF($CB201,$CB203,"m")-D206*12+1),"")</f>
        <v>11</v>
      </c>
      <c r="J206" s="83"/>
      <c r="K206" s="84" t="s">
        <v>67</v>
      </c>
      <c r="L206" s="85"/>
      <c r="M206" s="60"/>
      <c r="N206" s="60"/>
      <c r="O206" s="60"/>
      <c r="P206" s="60"/>
      <c r="Q206" s="60"/>
      <c r="R206" s="60"/>
      <c r="S206" s="60"/>
      <c r="T206" s="60"/>
      <c r="U206" s="60"/>
      <c r="V206" s="60"/>
      <c r="W206" s="60"/>
      <c r="X206" s="60"/>
      <c r="Y206" s="60"/>
      <c r="Z206" s="60"/>
      <c r="AA206" s="60"/>
      <c r="AB206" s="60"/>
      <c r="AC206" s="60"/>
      <c r="AD206" s="60"/>
      <c r="AE206" s="60"/>
      <c r="AF206" s="60"/>
      <c r="AG206" s="60"/>
      <c r="AH206" s="60"/>
      <c r="AI206" s="60"/>
      <c r="AJ206" s="60"/>
      <c r="AK206" s="60"/>
      <c r="AL206" s="60"/>
      <c r="AM206" s="61"/>
      <c r="AN206" s="86"/>
      <c r="AO206" s="87"/>
      <c r="AP206" s="87"/>
      <c r="AQ206" s="87"/>
      <c r="AR206" s="87"/>
      <c r="AS206" s="88"/>
      <c r="AT206" s="89"/>
      <c r="AU206" s="90"/>
      <c r="AV206" s="90"/>
      <c r="AW206" s="90"/>
      <c r="AX206" s="90"/>
      <c r="AY206" s="90"/>
      <c r="AZ206" s="90"/>
      <c r="BA206" s="91"/>
      <c r="BB206" s="86"/>
      <c r="BC206" s="87"/>
      <c r="BD206" s="87"/>
      <c r="BE206" s="87"/>
      <c r="BF206" s="87"/>
      <c r="BG206" s="87"/>
      <c r="BH206" s="88"/>
      <c r="BI206" s="92" t="s">
        <v>69</v>
      </c>
      <c r="BJ206" s="93"/>
      <c r="BK206" s="93"/>
      <c r="BL206" s="93"/>
      <c r="BM206" s="94"/>
      <c r="BN206" s="138"/>
      <c r="BO206" s="139"/>
      <c r="BP206" s="45"/>
      <c r="BQ206" s="46"/>
      <c r="BR206" s="45"/>
      <c r="BS206" s="46"/>
      <c r="BT206" s="45"/>
      <c r="BU206" s="46"/>
      <c r="BV206" s="45"/>
      <c r="BW206" s="46"/>
      <c r="BX206" s="132"/>
      <c r="BY206" s="133"/>
      <c r="CB206" s="7"/>
    </row>
    <row r="207" spans="2:225" ht="103.95" customHeight="1">
      <c r="B207" s="95">
        <v>27</v>
      </c>
      <c r="C207" s="96"/>
      <c r="D207" s="101" t="s">
        <v>33</v>
      </c>
      <c r="E207" s="102"/>
      <c r="F207" s="102"/>
      <c r="G207" s="103" t="s">
        <v>9</v>
      </c>
      <c r="H207" s="103"/>
      <c r="I207" s="104" t="s">
        <v>62</v>
      </c>
      <c r="J207" s="104"/>
      <c r="K207" s="103" t="s">
        <v>54</v>
      </c>
      <c r="L207" s="105"/>
      <c r="M207" s="106" t="s">
        <v>154</v>
      </c>
      <c r="N207" s="107"/>
      <c r="O207" s="107"/>
      <c r="P207" s="107"/>
      <c r="Q207" s="107"/>
      <c r="R207" s="107"/>
      <c r="S207" s="107"/>
      <c r="T207" s="107"/>
      <c r="U207" s="107"/>
      <c r="V207" s="107"/>
      <c r="W207" s="107"/>
      <c r="X207" s="107"/>
      <c r="Y207" s="107"/>
      <c r="Z207" s="107"/>
      <c r="AA207" s="107"/>
      <c r="AB207" s="107"/>
      <c r="AC207" s="107"/>
      <c r="AD207" s="107"/>
      <c r="AE207" s="107"/>
      <c r="AF207" s="107"/>
      <c r="AG207" s="107"/>
      <c r="AH207" s="107"/>
      <c r="AI207" s="107"/>
      <c r="AJ207" s="107"/>
      <c r="AK207" s="107"/>
      <c r="AL207" s="107"/>
      <c r="AM207" s="108"/>
      <c r="AN207" s="109" t="s">
        <v>79</v>
      </c>
      <c r="AO207" s="110"/>
      <c r="AP207" s="110"/>
      <c r="AQ207" s="110"/>
      <c r="AR207" s="110"/>
      <c r="AS207" s="111"/>
      <c r="AT207" s="112"/>
      <c r="AU207" s="113"/>
      <c r="AV207" s="113"/>
      <c r="AW207" s="113"/>
      <c r="AX207" s="113"/>
      <c r="AY207" s="113"/>
      <c r="AZ207" s="113"/>
      <c r="BA207" s="114"/>
      <c r="BB207" s="109" t="s">
        <v>117</v>
      </c>
      <c r="BC207" s="110"/>
      <c r="BD207" s="110"/>
      <c r="BE207" s="110"/>
      <c r="BF207" s="110"/>
      <c r="BG207" s="110"/>
      <c r="BH207" s="111"/>
      <c r="BI207" s="115" t="s">
        <v>73</v>
      </c>
      <c r="BJ207" s="116"/>
      <c r="BK207" s="116"/>
      <c r="BL207" s="116"/>
      <c r="BM207" s="117"/>
      <c r="BN207" s="125"/>
      <c r="BO207" s="42"/>
      <c r="BP207" s="41"/>
      <c r="BQ207" s="42"/>
      <c r="BR207" s="41" t="s">
        <v>86</v>
      </c>
      <c r="BS207" s="42"/>
      <c r="BT207" s="41" t="s">
        <v>86</v>
      </c>
      <c r="BU207" s="42"/>
      <c r="BV207" s="41"/>
      <c r="BW207" s="42"/>
      <c r="BX207" s="47"/>
      <c r="BY207" s="48"/>
      <c r="CB207" s="7">
        <f>DATEVALUE(D207&amp;G207&amp;I207&amp;K207)</f>
        <v>37500</v>
      </c>
      <c r="HJ207" s="1"/>
      <c r="HK207" s="1"/>
      <c r="HL207" s="1"/>
      <c r="HM207" s="1"/>
      <c r="HN207" s="1"/>
      <c r="HO207" s="1"/>
      <c r="HP207" s="1"/>
      <c r="HQ207" s="1"/>
    </row>
    <row r="208" spans="2:225" ht="100.2" customHeight="1">
      <c r="B208" s="97"/>
      <c r="C208" s="98"/>
      <c r="D208" s="53" t="s">
        <v>29</v>
      </c>
      <c r="E208" s="54"/>
      <c r="F208" s="54"/>
      <c r="G208" s="54"/>
      <c r="H208" s="54"/>
      <c r="I208" s="54"/>
      <c r="J208" s="54"/>
      <c r="K208" s="54"/>
      <c r="L208" s="55"/>
      <c r="M208" s="56" t="s">
        <v>182</v>
      </c>
      <c r="N208" s="56"/>
      <c r="O208" s="56"/>
      <c r="P208" s="56"/>
      <c r="Q208" s="56"/>
      <c r="R208" s="56"/>
      <c r="S208" s="56"/>
      <c r="T208" s="56"/>
      <c r="U208" s="56"/>
      <c r="V208" s="56"/>
      <c r="W208" s="56"/>
      <c r="X208" s="56"/>
      <c r="Y208" s="56"/>
      <c r="Z208" s="56"/>
      <c r="AA208" s="56"/>
      <c r="AB208" s="56"/>
      <c r="AC208" s="56"/>
      <c r="AD208" s="56"/>
      <c r="AE208" s="56"/>
      <c r="AF208" s="56"/>
      <c r="AG208" s="56"/>
      <c r="AH208" s="56"/>
      <c r="AI208" s="56"/>
      <c r="AJ208" s="56"/>
      <c r="AK208" s="56"/>
      <c r="AL208" s="56"/>
      <c r="AM208" s="57"/>
      <c r="AN208" s="62"/>
      <c r="AO208" s="63"/>
      <c r="AP208" s="63"/>
      <c r="AQ208" s="63"/>
      <c r="AR208" s="63"/>
      <c r="AS208" s="64"/>
      <c r="AT208" s="65"/>
      <c r="AU208" s="66"/>
      <c r="AV208" s="66"/>
      <c r="AW208" s="66"/>
      <c r="AX208" s="66"/>
      <c r="AY208" s="66"/>
      <c r="AZ208" s="66"/>
      <c r="BA208" s="67"/>
      <c r="BB208" s="62" t="s">
        <v>87</v>
      </c>
      <c r="BC208" s="63"/>
      <c r="BD208" s="63"/>
      <c r="BE208" s="63"/>
      <c r="BF208" s="63"/>
      <c r="BG208" s="63"/>
      <c r="BH208" s="64"/>
      <c r="BI208" s="68" t="s">
        <v>75</v>
      </c>
      <c r="BJ208" s="69"/>
      <c r="BK208" s="69"/>
      <c r="BL208" s="69"/>
      <c r="BM208" s="70"/>
      <c r="BN208" s="126"/>
      <c r="BO208" s="44"/>
      <c r="BP208" s="43"/>
      <c r="BQ208" s="44"/>
      <c r="BR208" s="43"/>
      <c r="BS208" s="44"/>
      <c r="BT208" s="43"/>
      <c r="BU208" s="44"/>
      <c r="BV208" s="43"/>
      <c r="BW208" s="44"/>
      <c r="BX208" s="49"/>
      <c r="BY208" s="50"/>
      <c r="HJ208" s="1"/>
      <c r="HK208" s="1"/>
      <c r="HL208" s="1"/>
      <c r="HM208" s="1"/>
      <c r="HN208" s="1"/>
      <c r="HO208" s="1"/>
      <c r="HP208" s="1"/>
      <c r="HQ208" s="1"/>
    </row>
    <row r="209" spans="2:225" ht="100.2" customHeight="1">
      <c r="B209" s="97"/>
      <c r="C209" s="98"/>
      <c r="D209" s="71" t="s">
        <v>34</v>
      </c>
      <c r="E209" s="72"/>
      <c r="F209" s="72"/>
      <c r="G209" s="73" t="s">
        <v>9</v>
      </c>
      <c r="H209" s="73"/>
      <c r="I209" s="74" t="s">
        <v>85</v>
      </c>
      <c r="J209" s="74"/>
      <c r="K209" s="73" t="s">
        <v>54</v>
      </c>
      <c r="L209" s="75"/>
      <c r="M209" s="58"/>
      <c r="N209" s="58"/>
      <c r="O209" s="58"/>
      <c r="P209" s="58"/>
      <c r="Q209" s="58"/>
      <c r="R209" s="58"/>
      <c r="S209" s="58"/>
      <c r="T209" s="58"/>
      <c r="U209" s="58"/>
      <c r="V209" s="58"/>
      <c r="W209" s="58"/>
      <c r="X209" s="58"/>
      <c r="Y209" s="58"/>
      <c r="Z209" s="58"/>
      <c r="AA209" s="58"/>
      <c r="AB209" s="58"/>
      <c r="AC209" s="58"/>
      <c r="AD209" s="58"/>
      <c r="AE209" s="58"/>
      <c r="AF209" s="58"/>
      <c r="AG209" s="58"/>
      <c r="AH209" s="58"/>
      <c r="AI209" s="58"/>
      <c r="AJ209" s="58"/>
      <c r="AK209" s="58"/>
      <c r="AL209" s="58"/>
      <c r="AM209" s="59"/>
      <c r="AN209" s="62"/>
      <c r="AO209" s="63"/>
      <c r="AP209" s="63"/>
      <c r="AQ209" s="63"/>
      <c r="AR209" s="63"/>
      <c r="AS209" s="64"/>
      <c r="AT209" s="65"/>
      <c r="AU209" s="66"/>
      <c r="AV209" s="66"/>
      <c r="AW209" s="66"/>
      <c r="AX209" s="66"/>
      <c r="AY209" s="66"/>
      <c r="AZ209" s="66"/>
      <c r="BA209" s="67"/>
      <c r="BB209" s="62"/>
      <c r="BC209" s="63"/>
      <c r="BD209" s="63"/>
      <c r="BE209" s="63"/>
      <c r="BF209" s="63"/>
      <c r="BG209" s="63"/>
      <c r="BH209" s="64"/>
      <c r="BI209" s="76"/>
      <c r="BJ209" s="77"/>
      <c r="BK209" s="77"/>
      <c r="BL209" s="77"/>
      <c r="BM209" s="78"/>
      <c r="BN209" s="126"/>
      <c r="BO209" s="44"/>
      <c r="BP209" s="43"/>
      <c r="BQ209" s="44"/>
      <c r="BR209" s="43"/>
      <c r="BS209" s="44"/>
      <c r="BT209" s="43"/>
      <c r="BU209" s="44"/>
      <c r="BV209" s="43"/>
      <c r="BW209" s="44"/>
      <c r="BX209" s="49"/>
      <c r="BY209" s="50"/>
      <c r="CB209" s="7">
        <f>DATEVALUE(D209&amp;G209&amp;I209&amp;K209)</f>
        <v>37987</v>
      </c>
      <c r="HJ209" s="1"/>
      <c r="HK209" s="1"/>
      <c r="HL209" s="1"/>
      <c r="HM209" s="1"/>
      <c r="HN209" s="1"/>
      <c r="HO209" s="1"/>
      <c r="HP209" s="1"/>
      <c r="HQ209" s="1"/>
    </row>
    <row r="210" spans="2:225" ht="100.2" customHeight="1">
      <c r="B210" s="97"/>
      <c r="C210" s="98"/>
      <c r="D210" s="79"/>
      <c r="E210" s="80"/>
      <c r="F210" s="80"/>
      <c r="G210" s="80"/>
      <c r="H210" s="80"/>
      <c r="I210" s="80"/>
      <c r="J210" s="80"/>
      <c r="K210" s="80"/>
      <c r="L210" s="81"/>
      <c r="M210" s="58"/>
      <c r="N210" s="58"/>
      <c r="O210" s="58"/>
      <c r="P210" s="58"/>
      <c r="Q210" s="58"/>
      <c r="R210" s="58"/>
      <c r="S210" s="58"/>
      <c r="T210" s="58"/>
      <c r="U210" s="58"/>
      <c r="V210" s="58"/>
      <c r="W210" s="58"/>
      <c r="X210" s="58"/>
      <c r="Y210" s="58"/>
      <c r="Z210" s="58"/>
      <c r="AA210" s="58"/>
      <c r="AB210" s="58"/>
      <c r="AC210" s="58"/>
      <c r="AD210" s="58"/>
      <c r="AE210" s="58"/>
      <c r="AF210" s="58"/>
      <c r="AG210" s="58"/>
      <c r="AH210" s="58"/>
      <c r="AI210" s="58"/>
      <c r="AJ210" s="58"/>
      <c r="AK210" s="58"/>
      <c r="AL210" s="58"/>
      <c r="AM210" s="59"/>
      <c r="AN210" s="62"/>
      <c r="AO210" s="63"/>
      <c r="AP210" s="63"/>
      <c r="AQ210" s="63"/>
      <c r="AR210" s="63"/>
      <c r="AS210" s="64"/>
      <c r="AT210" s="65"/>
      <c r="AU210" s="66"/>
      <c r="AV210" s="66"/>
      <c r="AW210" s="66"/>
      <c r="AX210" s="66"/>
      <c r="AY210" s="66"/>
      <c r="AZ210" s="66"/>
      <c r="BA210" s="67"/>
      <c r="BB210" s="62"/>
      <c r="BC210" s="63"/>
      <c r="BD210" s="63"/>
      <c r="BE210" s="63"/>
      <c r="BF210" s="63"/>
      <c r="BG210" s="63"/>
      <c r="BH210" s="64"/>
      <c r="BI210" s="118"/>
      <c r="BJ210" s="119"/>
      <c r="BK210" s="119"/>
      <c r="BL210" s="119"/>
      <c r="BM210" s="120"/>
      <c r="BN210" s="126"/>
      <c r="BO210" s="44"/>
      <c r="BP210" s="43"/>
      <c r="BQ210" s="44"/>
      <c r="BR210" s="43"/>
      <c r="BS210" s="44"/>
      <c r="BT210" s="43"/>
      <c r="BU210" s="44"/>
      <c r="BV210" s="43"/>
      <c r="BW210" s="44"/>
      <c r="BX210" s="49"/>
      <c r="BY210" s="50"/>
    </row>
    <row r="211" spans="2:225" ht="100.2" customHeight="1">
      <c r="B211" s="97"/>
      <c r="C211" s="98"/>
      <c r="D211" s="121"/>
      <c r="E211" s="122"/>
      <c r="F211" s="122"/>
      <c r="G211" s="122"/>
      <c r="H211" s="122"/>
      <c r="I211" s="122"/>
      <c r="J211" s="122"/>
      <c r="K211" s="122"/>
      <c r="L211" s="123"/>
      <c r="M211" s="58"/>
      <c r="N211" s="58"/>
      <c r="O211" s="58"/>
      <c r="P211" s="58"/>
      <c r="Q211" s="58"/>
      <c r="R211" s="58"/>
      <c r="S211" s="58"/>
      <c r="T211" s="58"/>
      <c r="U211" s="58"/>
      <c r="V211" s="58"/>
      <c r="W211" s="58"/>
      <c r="X211" s="58"/>
      <c r="Y211" s="58"/>
      <c r="Z211" s="58"/>
      <c r="AA211" s="58"/>
      <c r="AB211" s="58"/>
      <c r="AC211" s="58"/>
      <c r="AD211" s="58"/>
      <c r="AE211" s="58"/>
      <c r="AF211" s="58"/>
      <c r="AG211" s="58"/>
      <c r="AH211" s="58"/>
      <c r="AI211" s="58"/>
      <c r="AJ211" s="58"/>
      <c r="AK211" s="58"/>
      <c r="AL211" s="58"/>
      <c r="AM211" s="59"/>
      <c r="AN211" s="62"/>
      <c r="AO211" s="63"/>
      <c r="AP211" s="63"/>
      <c r="AQ211" s="63"/>
      <c r="AR211" s="63"/>
      <c r="AS211" s="64"/>
      <c r="AT211" s="65"/>
      <c r="AU211" s="66"/>
      <c r="AV211" s="66"/>
      <c r="AW211" s="66"/>
      <c r="AX211" s="66"/>
      <c r="AY211" s="66"/>
      <c r="AZ211" s="66"/>
      <c r="BA211" s="67"/>
      <c r="BB211" s="62"/>
      <c r="BC211" s="63"/>
      <c r="BD211" s="63"/>
      <c r="BE211" s="63"/>
      <c r="BF211" s="63"/>
      <c r="BG211" s="63"/>
      <c r="BH211" s="64"/>
      <c r="BI211" s="124" t="s">
        <v>74</v>
      </c>
      <c r="BJ211" s="116"/>
      <c r="BK211" s="116"/>
      <c r="BL211" s="116"/>
      <c r="BM211" s="117"/>
      <c r="BN211" s="126"/>
      <c r="BO211" s="44"/>
      <c r="BP211" s="43"/>
      <c r="BQ211" s="44"/>
      <c r="BR211" s="43"/>
      <c r="BS211" s="44"/>
      <c r="BT211" s="43"/>
      <c r="BU211" s="44"/>
      <c r="BV211" s="43"/>
      <c r="BW211" s="44"/>
      <c r="BX211" s="49"/>
      <c r="BY211" s="50"/>
    </row>
    <row r="212" spans="2:225" ht="100.2" customHeight="1">
      <c r="B212" s="99"/>
      <c r="C212" s="100"/>
      <c r="D212" s="82">
        <f ca="1">IFERROR(IF(AND(D209="",I209=""),ROUNDDOWN((DATEDIF($CB207,TODAY(),"m")+1)/12,0),ROUNDDOWN((DATEDIF($CB207,$CB209,"m")+1)/12,0)),"")</f>
        <v>1</v>
      </c>
      <c r="E212" s="83"/>
      <c r="F212" s="83"/>
      <c r="G212" s="84" t="s">
        <v>9</v>
      </c>
      <c r="H212" s="84"/>
      <c r="I212" s="83">
        <f ca="1">IFERROR(IF(AND(D209="",I209=""),DATEDIF($CB207,TODAY(),"m")-D212*12+1,DATEDIF($CB207,$CB209,"m")-D212*12+1),"")</f>
        <v>5</v>
      </c>
      <c r="J212" s="83"/>
      <c r="K212" s="84" t="s">
        <v>67</v>
      </c>
      <c r="L212" s="85"/>
      <c r="M212" s="60"/>
      <c r="N212" s="60"/>
      <c r="O212" s="60"/>
      <c r="P212" s="60"/>
      <c r="Q212" s="60"/>
      <c r="R212" s="60"/>
      <c r="S212" s="60"/>
      <c r="T212" s="60"/>
      <c r="U212" s="60"/>
      <c r="V212" s="60"/>
      <c r="W212" s="60"/>
      <c r="X212" s="60"/>
      <c r="Y212" s="60"/>
      <c r="Z212" s="60"/>
      <c r="AA212" s="60"/>
      <c r="AB212" s="60"/>
      <c r="AC212" s="60"/>
      <c r="AD212" s="60"/>
      <c r="AE212" s="60"/>
      <c r="AF212" s="60"/>
      <c r="AG212" s="60"/>
      <c r="AH212" s="60"/>
      <c r="AI212" s="60"/>
      <c r="AJ212" s="60"/>
      <c r="AK212" s="60"/>
      <c r="AL212" s="60"/>
      <c r="AM212" s="61"/>
      <c r="AN212" s="86"/>
      <c r="AO212" s="87"/>
      <c r="AP212" s="87"/>
      <c r="AQ212" s="87"/>
      <c r="AR212" s="87"/>
      <c r="AS212" s="88"/>
      <c r="AT212" s="89"/>
      <c r="AU212" s="90"/>
      <c r="AV212" s="90"/>
      <c r="AW212" s="90"/>
      <c r="AX212" s="90"/>
      <c r="AY212" s="90"/>
      <c r="AZ212" s="90"/>
      <c r="BA212" s="91"/>
      <c r="BB212" s="86"/>
      <c r="BC212" s="87"/>
      <c r="BD212" s="87"/>
      <c r="BE212" s="87"/>
      <c r="BF212" s="87"/>
      <c r="BG212" s="87"/>
      <c r="BH212" s="88"/>
      <c r="BI212" s="92" t="s">
        <v>71</v>
      </c>
      <c r="BJ212" s="93"/>
      <c r="BK212" s="93"/>
      <c r="BL212" s="93"/>
      <c r="BM212" s="94"/>
      <c r="BN212" s="127"/>
      <c r="BO212" s="46"/>
      <c r="BP212" s="45"/>
      <c r="BQ212" s="46"/>
      <c r="BR212" s="45"/>
      <c r="BS212" s="46"/>
      <c r="BT212" s="45"/>
      <c r="BU212" s="46"/>
      <c r="BV212" s="45"/>
      <c r="BW212" s="46"/>
      <c r="BX212" s="51"/>
      <c r="BY212" s="52"/>
      <c r="CB212" s="7"/>
    </row>
    <row r="213" spans="2:225" ht="9" customHeight="1">
      <c r="B213" s="8"/>
      <c r="C213" s="8"/>
      <c r="D213" s="9"/>
      <c r="E213" s="9"/>
      <c r="F213" s="10"/>
      <c r="G213" s="11"/>
      <c r="H213" s="11"/>
      <c r="I213" s="11"/>
      <c r="J213" s="11"/>
      <c r="K213" s="11"/>
      <c r="L213" s="11"/>
      <c r="M213" s="11"/>
      <c r="N213" s="11"/>
      <c r="O213" s="12"/>
      <c r="P213" s="12"/>
      <c r="Q213" s="12"/>
      <c r="R213" s="12"/>
      <c r="S213" s="12"/>
      <c r="T213" s="12"/>
      <c r="U213" s="12"/>
      <c r="V213" s="12"/>
      <c r="W213" s="12"/>
      <c r="X213" s="12"/>
      <c r="Y213" s="13"/>
      <c r="Z213" s="13"/>
      <c r="AA213" s="13"/>
      <c r="AB213" s="13"/>
      <c r="AC213" s="13"/>
      <c r="AD213" s="13"/>
      <c r="AE213" s="13"/>
      <c r="AF213" s="13"/>
      <c r="AG213" s="13"/>
      <c r="AH213" s="13"/>
      <c r="AI213" s="13"/>
      <c r="AJ213" s="13"/>
      <c r="AK213" s="13"/>
      <c r="AL213" s="13"/>
      <c r="AM213" s="13"/>
      <c r="AN213" s="13"/>
      <c r="AO213" s="13"/>
      <c r="AP213" s="13"/>
      <c r="AQ213" s="13"/>
      <c r="AR213" s="13"/>
      <c r="AS213" s="13"/>
      <c r="AT213" s="13"/>
      <c r="AU213" s="13"/>
      <c r="AV213" s="13"/>
      <c r="AW213" s="13"/>
      <c r="AX213" s="13"/>
      <c r="AY213" s="13"/>
      <c r="AZ213" s="13"/>
      <c r="BA213" s="13"/>
      <c r="BB213" s="14"/>
      <c r="BC213" s="14"/>
      <c r="BD213" s="14"/>
      <c r="BE213" s="14"/>
      <c r="BF213" s="14"/>
      <c r="BG213" s="14"/>
      <c r="BH213" s="14"/>
      <c r="BI213" s="14"/>
      <c r="BJ213" s="14"/>
      <c r="BK213" s="15"/>
      <c r="BL213" s="15"/>
      <c r="BM213" s="15"/>
      <c r="BN213" s="15"/>
      <c r="BO213" s="15"/>
      <c r="BP213" s="15"/>
      <c r="BQ213" s="15"/>
      <c r="BR213" s="15"/>
      <c r="BS213" s="12"/>
      <c r="BT213" s="12"/>
      <c r="BU213" s="16"/>
      <c r="BV213" s="16"/>
      <c r="BW213" s="16"/>
      <c r="BX213" s="16"/>
      <c r="BY213" s="16"/>
    </row>
  </sheetData>
  <mergeCells count="1404">
    <mergeCell ref="J21:AD21"/>
    <mergeCell ref="AE21:AV21"/>
    <mergeCell ref="BB117:BH117"/>
    <mergeCell ref="BI72:BM72"/>
    <mergeCell ref="AT75:BA75"/>
    <mergeCell ref="BB75:BH75"/>
    <mergeCell ref="BI75:BM75"/>
    <mergeCell ref="J24:AD24"/>
    <mergeCell ref="AE24:AV24"/>
    <mergeCell ref="J29:AD29"/>
    <mergeCell ref="AE29:AV29"/>
    <mergeCell ref="AW26:BY26"/>
    <mergeCell ref="AW27:BY27"/>
    <mergeCell ref="AW28:BY28"/>
    <mergeCell ref="AW30:BY30"/>
    <mergeCell ref="D72:L72"/>
    <mergeCell ref="AN72:AS72"/>
    <mergeCell ref="BX59:BY68"/>
    <mergeCell ref="AT60:BA60"/>
    <mergeCell ref="BB60:BH60"/>
    <mergeCell ref="BI60:BM60"/>
    <mergeCell ref="AT61:BA61"/>
    <mergeCell ref="BX37:BY43"/>
    <mergeCell ref="BV37:BW43"/>
    <mergeCell ref="BT37:BU43"/>
    <mergeCell ref="BR37:BS43"/>
    <mergeCell ref="BP37:BQ43"/>
    <mergeCell ref="BN37:BO43"/>
    <mergeCell ref="AN37:AS37"/>
    <mergeCell ref="AT37:BA37"/>
    <mergeCell ref="BB37:BH37"/>
    <mergeCell ref="BI37:BM37"/>
    <mergeCell ref="AN39:AS39"/>
    <mergeCell ref="AT39:BA39"/>
    <mergeCell ref="BB39:BH39"/>
    <mergeCell ref="BI39:BM39"/>
    <mergeCell ref="AN43:AS43"/>
    <mergeCell ref="AT43:BA43"/>
    <mergeCell ref="BI42:BM42"/>
    <mergeCell ref="AN41:AS41"/>
    <mergeCell ref="AT41:BA41"/>
    <mergeCell ref="BB41:BH41"/>
    <mergeCell ref="BI41:BM41"/>
    <mergeCell ref="BB43:BH43"/>
    <mergeCell ref="BI43:BM43"/>
    <mergeCell ref="BB40:BH40"/>
    <mergeCell ref="I76:J76"/>
    <mergeCell ref="K76:L76"/>
    <mergeCell ref="AN76:AS76"/>
    <mergeCell ref="BX69:BY76"/>
    <mergeCell ref="D70:L70"/>
    <mergeCell ref="M70:AM76"/>
    <mergeCell ref="AN70:AS70"/>
    <mergeCell ref="AT70:BA70"/>
    <mergeCell ref="BB70:BH70"/>
    <mergeCell ref="BR69:BS76"/>
    <mergeCell ref="BT69:BU76"/>
    <mergeCell ref="BV69:BW76"/>
    <mergeCell ref="AT72:BA72"/>
    <mergeCell ref="AT76:BA76"/>
    <mergeCell ref="BB76:BH76"/>
    <mergeCell ref="BI76:BM76"/>
    <mergeCell ref="BI69:BM69"/>
    <mergeCell ref="BN69:BO76"/>
    <mergeCell ref="BP69:BQ76"/>
    <mergeCell ref="BI70:BM70"/>
    <mergeCell ref="AT71:BA71"/>
    <mergeCell ref="BB71:BH71"/>
    <mergeCell ref="BI71:BM71"/>
    <mergeCell ref="AT69:BA69"/>
    <mergeCell ref="BB69:BH69"/>
    <mergeCell ref="BB72:BH72"/>
    <mergeCell ref="B69:C76"/>
    <mergeCell ref="D69:F69"/>
    <mergeCell ref="G69:H69"/>
    <mergeCell ref="I69:J69"/>
    <mergeCell ref="K69:L69"/>
    <mergeCell ref="M69:AM69"/>
    <mergeCell ref="AN69:AS69"/>
    <mergeCell ref="D75:L75"/>
    <mergeCell ref="AN75:AS75"/>
    <mergeCell ref="D71:F71"/>
    <mergeCell ref="G71:H71"/>
    <mergeCell ref="I71:J71"/>
    <mergeCell ref="K71:L71"/>
    <mergeCell ref="AN71:AS71"/>
    <mergeCell ref="B59:C68"/>
    <mergeCell ref="D59:F59"/>
    <mergeCell ref="G59:H59"/>
    <mergeCell ref="I59:J59"/>
    <mergeCell ref="K59:L59"/>
    <mergeCell ref="M59:AM59"/>
    <mergeCell ref="AN59:AS59"/>
    <mergeCell ref="D67:L67"/>
    <mergeCell ref="D60:L60"/>
    <mergeCell ref="M60:AM68"/>
    <mergeCell ref="AN60:AS60"/>
    <mergeCell ref="D61:F61"/>
    <mergeCell ref="G61:H61"/>
    <mergeCell ref="I61:J61"/>
    <mergeCell ref="K61:L61"/>
    <mergeCell ref="AN61:AS61"/>
    <mergeCell ref="D76:F76"/>
    <mergeCell ref="G76:H76"/>
    <mergeCell ref="BI50:BM50"/>
    <mergeCell ref="BB61:BH61"/>
    <mergeCell ref="BI61:BM61"/>
    <mergeCell ref="D62:L62"/>
    <mergeCell ref="AN62:AS62"/>
    <mergeCell ref="AT62:BA62"/>
    <mergeCell ref="BI67:BM67"/>
    <mergeCell ref="D68:F68"/>
    <mergeCell ref="G68:H68"/>
    <mergeCell ref="I68:J68"/>
    <mergeCell ref="K68:L68"/>
    <mergeCell ref="AN68:AS68"/>
    <mergeCell ref="BI68:BM68"/>
    <mergeCell ref="BI62:BM62"/>
    <mergeCell ref="BI52:BM52"/>
    <mergeCell ref="AT59:BA59"/>
    <mergeCell ref="BB59:BH59"/>
    <mergeCell ref="BB62:BH62"/>
    <mergeCell ref="AN67:AS67"/>
    <mergeCell ref="AT67:BA67"/>
    <mergeCell ref="BB67:BH67"/>
    <mergeCell ref="AT68:BA68"/>
    <mergeCell ref="BB68:BH68"/>
    <mergeCell ref="K52:L52"/>
    <mergeCell ref="AN52:AS52"/>
    <mergeCell ref="AT52:BA52"/>
    <mergeCell ref="BB52:BH52"/>
    <mergeCell ref="D51:L51"/>
    <mergeCell ref="M51:AM58"/>
    <mergeCell ref="AN51:AS51"/>
    <mergeCell ref="AT51:BA51"/>
    <mergeCell ref="BB51:BH51"/>
    <mergeCell ref="D53:L53"/>
    <mergeCell ref="AN53:AS53"/>
    <mergeCell ref="AT53:BA53"/>
    <mergeCell ref="BB53:BH53"/>
    <mergeCell ref="D50:F50"/>
    <mergeCell ref="G50:H50"/>
    <mergeCell ref="I50:J50"/>
    <mergeCell ref="K50:L50"/>
    <mergeCell ref="AN50:AS50"/>
    <mergeCell ref="AT50:BA50"/>
    <mergeCell ref="BB50:BH50"/>
    <mergeCell ref="BN50:BO58"/>
    <mergeCell ref="BP50:BQ58"/>
    <mergeCell ref="BR50:BS58"/>
    <mergeCell ref="BT50:BU58"/>
    <mergeCell ref="BV50:BW58"/>
    <mergeCell ref="BX50:BY58"/>
    <mergeCell ref="BI59:BM59"/>
    <mergeCell ref="BN59:BO68"/>
    <mergeCell ref="BP59:BQ68"/>
    <mergeCell ref="BR59:BS68"/>
    <mergeCell ref="BT59:BU68"/>
    <mergeCell ref="BV59:BW68"/>
    <mergeCell ref="B50:C58"/>
    <mergeCell ref="M50:AM50"/>
    <mergeCell ref="BI53:BM53"/>
    <mergeCell ref="D57:L57"/>
    <mergeCell ref="AN57:AS57"/>
    <mergeCell ref="AT57:BA57"/>
    <mergeCell ref="BB57:BH57"/>
    <mergeCell ref="BI57:BM57"/>
    <mergeCell ref="D58:F58"/>
    <mergeCell ref="G58:H58"/>
    <mergeCell ref="I58:J58"/>
    <mergeCell ref="K58:L58"/>
    <mergeCell ref="AN58:AS58"/>
    <mergeCell ref="AT58:BA58"/>
    <mergeCell ref="BB58:BH58"/>
    <mergeCell ref="BI58:BM58"/>
    <mergeCell ref="BI51:BM51"/>
    <mergeCell ref="D52:F52"/>
    <mergeCell ref="G52:H52"/>
    <mergeCell ref="I52:J52"/>
    <mergeCell ref="AW11:AX11"/>
    <mergeCell ref="B8:BY8"/>
    <mergeCell ref="B9:K9"/>
    <mergeCell ref="L9:O9"/>
    <mergeCell ref="P9:Q9"/>
    <mergeCell ref="R9:S9"/>
    <mergeCell ref="T9:U9"/>
    <mergeCell ref="BB9:BG9"/>
    <mergeCell ref="AI9:AN9"/>
    <mergeCell ref="B1:BY5"/>
    <mergeCell ref="B6:N6"/>
    <mergeCell ref="O6:X6"/>
    <mergeCell ref="Y6:AC6"/>
    <mergeCell ref="AD6:AJ6"/>
    <mergeCell ref="AK6:BB6"/>
    <mergeCell ref="BC6:BY6"/>
    <mergeCell ref="AK7:AR7"/>
    <mergeCell ref="AS7:AT7"/>
    <mergeCell ref="AU7:AZ7"/>
    <mergeCell ref="BA7:BB7"/>
    <mergeCell ref="BC7:BY7"/>
    <mergeCell ref="B7:N7"/>
    <mergeCell ref="O7:Q7"/>
    <mergeCell ref="R7:V7"/>
    <mergeCell ref="W7:X7"/>
    <mergeCell ref="Y7:AC7"/>
    <mergeCell ref="AD7:AJ7"/>
    <mergeCell ref="AY11:AZ11"/>
    <mergeCell ref="BA11:BB11"/>
    <mergeCell ref="BP12:BS12"/>
    <mergeCell ref="BT12:BU12"/>
    <mergeCell ref="BH9:BO9"/>
    <mergeCell ref="BP9:BU9"/>
    <mergeCell ref="BV12:BW12"/>
    <mergeCell ref="BV9:BY9"/>
    <mergeCell ref="BX12:BY12"/>
    <mergeCell ref="AO9:AW9"/>
    <mergeCell ref="AX9:BA9"/>
    <mergeCell ref="BC11:BO11"/>
    <mergeCell ref="BP11:BS11"/>
    <mergeCell ref="BT11:BU11"/>
    <mergeCell ref="BV11:BW11"/>
    <mergeCell ref="BX11:BY11"/>
    <mergeCell ref="I12:U12"/>
    <mergeCell ref="V12:Y12"/>
    <mergeCell ref="Z12:AA12"/>
    <mergeCell ref="AB12:AC12"/>
    <mergeCell ref="AD11:AE11"/>
    <mergeCell ref="AF11:AR11"/>
    <mergeCell ref="B10:I10"/>
    <mergeCell ref="B11:H12"/>
    <mergeCell ref="I11:U11"/>
    <mergeCell ref="V11:Y11"/>
    <mergeCell ref="Z11:AA11"/>
    <mergeCell ref="AB11:AC11"/>
    <mergeCell ref="V9:W9"/>
    <mergeCell ref="X9:Y9"/>
    <mergeCell ref="Z9:AH9"/>
    <mergeCell ref="AS11:AV11"/>
    <mergeCell ref="AE19:AV19"/>
    <mergeCell ref="AW19:BY19"/>
    <mergeCell ref="AW22:BY22"/>
    <mergeCell ref="AW21:BY21"/>
    <mergeCell ref="AW23:BY23"/>
    <mergeCell ref="B20:I22"/>
    <mergeCell ref="B23:I26"/>
    <mergeCell ref="B27:I30"/>
    <mergeCell ref="B19:AD19"/>
    <mergeCell ref="J20:AD20"/>
    <mergeCell ref="J22:AD22"/>
    <mergeCell ref="J23:AD23"/>
    <mergeCell ref="J26:AD26"/>
    <mergeCell ref="B14:H16"/>
    <mergeCell ref="AF12:AR12"/>
    <mergeCell ref="AS12:AV12"/>
    <mergeCell ref="AW12:AX12"/>
    <mergeCell ref="AY12:AZ12"/>
    <mergeCell ref="BA12:BB12"/>
    <mergeCell ref="BC12:BO12"/>
    <mergeCell ref="AD12:AE12"/>
    <mergeCell ref="I14:BY16"/>
    <mergeCell ref="J27:AD27"/>
    <mergeCell ref="J28:AD28"/>
    <mergeCell ref="J30:AD30"/>
    <mergeCell ref="AE20:AV20"/>
    <mergeCell ref="AE22:AV22"/>
    <mergeCell ref="AE23:AV23"/>
    <mergeCell ref="AE26:AV26"/>
    <mergeCell ref="AE27:AV27"/>
    <mergeCell ref="AE28:AV28"/>
    <mergeCell ref="AE30:AV30"/>
    <mergeCell ref="BI38:BM38"/>
    <mergeCell ref="B37:C43"/>
    <mergeCell ref="D37:F37"/>
    <mergeCell ref="G37:H37"/>
    <mergeCell ref="I37:J37"/>
    <mergeCell ref="K37:L37"/>
    <mergeCell ref="M37:AM37"/>
    <mergeCell ref="D39:F39"/>
    <mergeCell ref="G39:H39"/>
    <mergeCell ref="I39:J39"/>
    <mergeCell ref="K39:L39"/>
    <mergeCell ref="D38:L38"/>
    <mergeCell ref="D41:L41"/>
    <mergeCell ref="B17:BY17"/>
    <mergeCell ref="B33:C36"/>
    <mergeCell ref="D33:L36"/>
    <mergeCell ref="M33:AM36"/>
    <mergeCell ref="AN33:AS36"/>
    <mergeCell ref="AT33:BA36"/>
    <mergeCell ref="BB33:BH36"/>
    <mergeCell ref="BI33:BM36"/>
    <mergeCell ref="BN34:BO36"/>
    <mergeCell ref="BP34:BQ36"/>
    <mergeCell ref="BR34:BS36"/>
    <mergeCell ref="BT34:BU36"/>
    <mergeCell ref="BV34:BW36"/>
    <mergeCell ref="BX34:BY36"/>
    <mergeCell ref="BN33:BY33"/>
    <mergeCell ref="AW31:BY31"/>
    <mergeCell ref="AW20:BY20"/>
    <mergeCell ref="AW24:BY24"/>
    <mergeCell ref="AW29:BY29"/>
    <mergeCell ref="B44:C49"/>
    <mergeCell ref="D44:F44"/>
    <mergeCell ref="G44:H44"/>
    <mergeCell ref="I44:J44"/>
    <mergeCell ref="K44:L44"/>
    <mergeCell ref="M44:AM44"/>
    <mergeCell ref="AN44:AS44"/>
    <mergeCell ref="AT44:BA44"/>
    <mergeCell ref="D42:L42"/>
    <mergeCell ref="AN42:AS42"/>
    <mergeCell ref="AT42:BA42"/>
    <mergeCell ref="BB42:BH42"/>
    <mergeCell ref="M38:AM43"/>
    <mergeCell ref="D43:F43"/>
    <mergeCell ref="G43:H43"/>
    <mergeCell ref="I43:J43"/>
    <mergeCell ref="K43:L43"/>
    <mergeCell ref="AN38:AS38"/>
    <mergeCell ref="AT38:BA38"/>
    <mergeCell ref="BB38:BH38"/>
    <mergeCell ref="D49:F49"/>
    <mergeCell ref="G49:H49"/>
    <mergeCell ref="I49:J49"/>
    <mergeCell ref="K49:L49"/>
    <mergeCell ref="AN49:AS49"/>
    <mergeCell ref="AT49:BA49"/>
    <mergeCell ref="BB49:BH49"/>
    <mergeCell ref="BI49:BM49"/>
    <mergeCell ref="M45:AM49"/>
    <mergeCell ref="BV44:BW49"/>
    <mergeCell ref="BX44:BY49"/>
    <mergeCell ref="D45:L45"/>
    <mergeCell ref="AN45:AS45"/>
    <mergeCell ref="AT45:BA45"/>
    <mergeCell ref="BB45:BH45"/>
    <mergeCell ref="BI45:BM45"/>
    <mergeCell ref="D46:F46"/>
    <mergeCell ref="G46:H46"/>
    <mergeCell ref="I46:J46"/>
    <mergeCell ref="K46:L46"/>
    <mergeCell ref="AN46:AS46"/>
    <mergeCell ref="AT46:BA46"/>
    <mergeCell ref="BB46:BH46"/>
    <mergeCell ref="BI46:BM46"/>
    <mergeCell ref="D47:L47"/>
    <mergeCell ref="BB44:BH44"/>
    <mergeCell ref="AN47:AS47"/>
    <mergeCell ref="AT47:BA47"/>
    <mergeCell ref="BB47:BH47"/>
    <mergeCell ref="BI44:BM44"/>
    <mergeCell ref="BN44:BO49"/>
    <mergeCell ref="BT44:BU49"/>
    <mergeCell ref="J25:AD25"/>
    <mergeCell ref="AE25:AV25"/>
    <mergeCell ref="AW25:BY25"/>
    <mergeCell ref="B77:C83"/>
    <mergeCell ref="D77:F77"/>
    <mergeCell ref="G77:H77"/>
    <mergeCell ref="I77:J77"/>
    <mergeCell ref="K77:L77"/>
    <mergeCell ref="M77:AM77"/>
    <mergeCell ref="AN77:AS77"/>
    <mergeCell ref="AT77:BA77"/>
    <mergeCell ref="BB77:BH77"/>
    <mergeCell ref="BI77:BM77"/>
    <mergeCell ref="BN77:BO83"/>
    <mergeCell ref="BP77:BQ83"/>
    <mergeCell ref="BR77:BS83"/>
    <mergeCell ref="BT77:BU83"/>
    <mergeCell ref="BV77:BW83"/>
    <mergeCell ref="BX77:BY83"/>
    <mergeCell ref="D78:L78"/>
    <mergeCell ref="M78:AM83"/>
    <mergeCell ref="AN78:AS78"/>
    <mergeCell ref="AT78:BA78"/>
    <mergeCell ref="BB78:BH78"/>
    <mergeCell ref="BP44:BQ49"/>
    <mergeCell ref="BR44:BS49"/>
    <mergeCell ref="BI47:BM47"/>
    <mergeCell ref="D48:L48"/>
    <mergeCell ref="AN48:AS48"/>
    <mergeCell ref="AT48:BA48"/>
    <mergeCell ref="BB48:BH48"/>
    <mergeCell ref="BI48:BM48"/>
    <mergeCell ref="D80:L80"/>
    <mergeCell ref="AN80:AS80"/>
    <mergeCell ref="AT80:BA80"/>
    <mergeCell ref="BB80:BH80"/>
    <mergeCell ref="BI80:BM80"/>
    <mergeCell ref="D82:L82"/>
    <mergeCell ref="AN82:AS82"/>
    <mergeCell ref="AT82:BA82"/>
    <mergeCell ref="BB82:BH82"/>
    <mergeCell ref="BI82:BM82"/>
    <mergeCell ref="BI78:BM78"/>
    <mergeCell ref="D79:F79"/>
    <mergeCell ref="G79:H79"/>
    <mergeCell ref="I79:J79"/>
    <mergeCell ref="K79:L79"/>
    <mergeCell ref="AN79:AS79"/>
    <mergeCell ref="AT79:BA79"/>
    <mergeCell ref="BB79:BH79"/>
    <mergeCell ref="BI79:BM79"/>
    <mergeCell ref="BI81:BM81"/>
    <mergeCell ref="D83:F83"/>
    <mergeCell ref="G83:H83"/>
    <mergeCell ref="I83:J83"/>
    <mergeCell ref="K83:L83"/>
    <mergeCell ref="AN83:AS83"/>
    <mergeCell ref="AT83:BA83"/>
    <mergeCell ref="BB83:BH83"/>
    <mergeCell ref="BI83:BM83"/>
    <mergeCell ref="B84:C91"/>
    <mergeCell ref="D84:F84"/>
    <mergeCell ref="G84:H84"/>
    <mergeCell ref="I84:J84"/>
    <mergeCell ref="K84:L84"/>
    <mergeCell ref="M84:AM84"/>
    <mergeCell ref="AN84:AS84"/>
    <mergeCell ref="AT84:BA84"/>
    <mergeCell ref="BB84:BH84"/>
    <mergeCell ref="BI84:BM84"/>
    <mergeCell ref="BI87:BM87"/>
    <mergeCell ref="D90:L90"/>
    <mergeCell ref="AN90:AS90"/>
    <mergeCell ref="AT90:BA90"/>
    <mergeCell ref="BB90:BH90"/>
    <mergeCell ref="BI90:BM90"/>
    <mergeCell ref="BI88:BM88"/>
    <mergeCell ref="BI89:BM89"/>
    <mergeCell ref="BN84:BO91"/>
    <mergeCell ref="BP84:BQ91"/>
    <mergeCell ref="BR84:BS91"/>
    <mergeCell ref="BT84:BU91"/>
    <mergeCell ref="BV84:BW91"/>
    <mergeCell ref="BX84:BY91"/>
    <mergeCell ref="D85:L85"/>
    <mergeCell ref="M85:AM91"/>
    <mergeCell ref="AN85:AS85"/>
    <mergeCell ref="AT85:BA85"/>
    <mergeCell ref="BB85:BH85"/>
    <mergeCell ref="BI85:BM85"/>
    <mergeCell ref="D86:F86"/>
    <mergeCell ref="G86:H86"/>
    <mergeCell ref="I86:J86"/>
    <mergeCell ref="K86:L86"/>
    <mergeCell ref="AN86:AS86"/>
    <mergeCell ref="AT86:BA86"/>
    <mergeCell ref="BB86:BH86"/>
    <mergeCell ref="BI86:BM86"/>
    <mergeCell ref="D87:L87"/>
    <mergeCell ref="AN87:AS87"/>
    <mergeCell ref="AT87:BA87"/>
    <mergeCell ref="BB87:BH87"/>
    <mergeCell ref="D91:F91"/>
    <mergeCell ref="G91:H91"/>
    <mergeCell ref="I91:J91"/>
    <mergeCell ref="K91:L91"/>
    <mergeCell ref="AN91:AS91"/>
    <mergeCell ref="AT91:BA91"/>
    <mergeCell ref="BB91:BH91"/>
    <mergeCell ref="BI91:BM91"/>
    <mergeCell ref="B92:C97"/>
    <mergeCell ref="D92:F92"/>
    <mergeCell ref="G92:H92"/>
    <mergeCell ref="I92:J92"/>
    <mergeCell ref="K92:L92"/>
    <mergeCell ref="M92:AM92"/>
    <mergeCell ref="AN92:AS92"/>
    <mergeCell ref="AT92:BA92"/>
    <mergeCell ref="BB92:BH92"/>
    <mergeCell ref="BI92:BM92"/>
    <mergeCell ref="BI95:BM95"/>
    <mergeCell ref="D96:L96"/>
    <mergeCell ref="AN96:AS96"/>
    <mergeCell ref="AT96:BA96"/>
    <mergeCell ref="BB96:BH96"/>
    <mergeCell ref="BI96:BM96"/>
    <mergeCell ref="BN92:BO97"/>
    <mergeCell ref="BP92:BQ97"/>
    <mergeCell ref="BR92:BS97"/>
    <mergeCell ref="BT92:BU97"/>
    <mergeCell ref="BV92:BW97"/>
    <mergeCell ref="BX92:BY97"/>
    <mergeCell ref="D93:L93"/>
    <mergeCell ref="M93:AM97"/>
    <mergeCell ref="AN93:AS93"/>
    <mergeCell ref="AT93:BA93"/>
    <mergeCell ref="BB93:BH93"/>
    <mergeCell ref="BI93:BM93"/>
    <mergeCell ref="D94:F94"/>
    <mergeCell ref="G94:H94"/>
    <mergeCell ref="I94:J94"/>
    <mergeCell ref="K94:L94"/>
    <mergeCell ref="AN94:AS94"/>
    <mergeCell ref="AT94:BA94"/>
    <mergeCell ref="BB94:BH94"/>
    <mergeCell ref="BI94:BM94"/>
    <mergeCell ref="D95:L95"/>
    <mergeCell ref="AN95:AS95"/>
    <mergeCell ref="AT95:BA95"/>
    <mergeCell ref="BB95:BH95"/>
    <mergeCell ref="D97:F97"/>
    <mergeCell ref="G97:H97"/>
    <mergeCell ref="I97:J97"/>
    <mergeCell ref="K97:L97"/>
    <mergeCell ref="AN97:AS97"/>
    <mergeCell ref="AT97:BA97"/>
    <mergeCell ref="BB97:BH97"/>
    <mergeCell ref="BI97:BM97"/>
    <mergeCell ref="B98:C104"/>
    <mergeCell ref="D98:F98"/>
    <mergeCell ref="G98:H98"/>
    <mergeCell ref="I98:J98"/>
    <mergeCell ref="K98:L98"/>
    <mergeCell ref="M98:AM98"/>
    <mergeCell ref="AN98:AS98"/>
    <mergeCell ref="AT98:BA98"/>
    <mergeCell ref="BB98:BH98"/>
    <mergeCell ref="BI98:BM98"/>
    <mergeCell ref="BI101:BM101"/>
    <mergeCell ref="D103:L103"/>
    <mergeCell ref="AN103:AS103"/>
    <mergeCell ref="AT103:BA103"/>
    <mergeCell ref="BB103:BH103"/>
    <mergeCell ref="BI103:BM103"/>
    <mergeCell ref="BN98:BO104"/>
    <mergeCell ref="BP98:BQ104"/>
    <mergeCell ref="BR98:BS104"/>
    <mergeCell ref="BT98:BU104"/>
    <mergeCell ref="BV98:BW104"/>
    <mergeCell ref="BX98:BY104"/>
    <mergeCell ref="D99:L99"/>
    <mergeCell ref="M99:AM104"/>
    <mergeCell ref="AN99:AS99"/>
    <mergeCell ref="AT99:BA99"/>
    <mergeCell ref="BB99:BH99"/>
    <mergeCell ref="BI99:BM99"/>
    <mergeCell ref="D100:F100"/>
    <mergeCell ref="G100:H100"/>
    <mergeCell ref="I100:J100"/>
    <mergeCell ref="K100:L100"/>
    <mergeCell ref="AN100:AS100"/>
    <mergeCell ref="AT100:BA100"/>
    <mergeCell ref="BB100:BH100"/>
    <mergeCell ref="BI100:BM100"/>
    <mergeCell ref="D101:L101"/>
    <mergeCell ref="AN101:AS101"/>
    <mergeCell ref="AT101:BA101"/>
    <mergeCell ref="BB101:BH101"/>
    <mergeCell ref="D104:F104"/>
    <mergeCell ref="G104:H104"/>
    <mergeCell ref="I104:J104"/>
    <mergeCell ref="K104:L104"/>
    <mergeCell ref="AN104:AS104"/>
    <mergeCell ref="AT104:BA104"/>
    <mergeCell ref="BB104:BH104"/>
    <mergeCell ref="BI104:BM104"/>
    <mergeCell ref="B105:C112"/>
    <mergeCell ref="D105:F105"/>
    <mergeCell ref="G105:H105"/>
    <mergeCell ref="I105:J105"/>
    <mergeCell ref="K105:L105"/>
    <mergeCell ref="M105:AM105"/>
    <mergeCell ref="AN105:AS105"/>
    <mergeCell ref="AT105:BA105"/>
    <mergeCell ref="BB105:BH105"/>
    <mergeCell ref="BI105:BM105"/>
    <mergeCell ref="BI108:BM108"/>
    <mergeCell ref="D111:L111"/>
    <mergeCell ref="AN111:AS111"/>
    <mergeCell ref="AT111:BA111"/>
    <mergeCell ref="BB111:BH111"/>
    <mergeCell ref="BI111:BM111"/>
    <mergeCell ref="BN105:BO112"/>
    <mergeCell ref="BP105:BQ112"/>
    <mergeCell ref="BR105:BS112"/>
    <mergeCell ref="BT105:BU112"/>
    <mergeCell ref="BV105:BW112"/>
    <mergeCell ref="BX105:BY112"/>
    <mergeCell ref="D106:L106"/>
    <mergeCell ref="M106:AM112"/>
    <mergeCell ref="AN106:AS106"/>
    <mergeCell ref="AT106:BA106"/>
    <mergeCell ref="BB106:BH106"/>
    <mergeCell ref="BI106:BM106"/>
    <mergeCell ref="D107:F107"/>
    <mergeCell ref="G107:H107"/>
    <mergeCell ref="I107:J107"/>
    <mergeCell ref="K107:L107"/>
    <mergeCell ref="AN107:AS107"/>
    <mergeCell ref="AT107:BA107"/>
    <mergeCell ref="BB107:BH107"/>
    <mergeCell ref="BI107:BM107"/>
    <mergeCell ref="D108:L108"/>
    <mergeCell ref="AN108:AS108"/>
    <mergeCell ref="AT108:BA108"/>
    <mergeCell ref="BB108:BH108"/>
    <mergeCell ref="D112:F112"/>
    <mergeCell ref="G112:H112"/>
    <mergeCell ref="I112:J112"/>
    <mergeCell ref="K112:L112"/>
    <mergeCell ref="AN112:AS112"/>
    <mergeCell ref="AT112:BA112"/>
    <mergeCell ref="BB112:BH112"/>
    <mergeCell ref="BI112:BM112"/>
    <mergeCell ref="B113:C119"/>
    <mergeCell ref="D113:F113"/>
    <mergeCell ref="G113:H113"/>
    <mergeCell ref="I113:J113"/>
    <mergeCell ref="K113:L113"/>
    <mergeCell ref="M113:AM113"/>
    <mergeCell ref="AN113:AS113"/>
    <mergeCell ref="AT113:BA113"/>
    <mergeCell ref="BB113:BH113"/>
    <mergeCell ref="BI113:BM113"/>
    <mergeCell ref="BI116:BM116"/>
    <mergeCell ref="D118:L118"/>
    <mergeCell ref="AN118:AS118"/>
    <mergeCell ref="AT118:BA118"/>
    <mergeCell ref="BB118:BH118"/>
    <mergeCell ref="BI118:BM118"/>
    <mergeCell ref="BN113:BO119"/>
    <mergeCell ref="BP113:BQ119"/>
    <mergeCell ref="BR113:BS119"/>
    <mergeCell ref="BT113:BU119"/>
    <mergeCell ref="BV113:BW119"/>
    <mergeCell ref="BX113:BY119"/>
    <mergeCell ref="D114:L114"/>
    <mergeCell ref="M114:AM119"/>
    <mergeCell ref="AN114:AS114"/>
    <mergeCell ref="AT114:BA114"/>
    <mergeCell ref="BB114:BH114"/>
    <mergeCell ref="BI114:BM114"/>
    <mergeCell ref="D115:F115"/>
    <mergeCell ref="G115:H115"/>
    <mergeCell ref="I115:J115"/>
    <mergeCell ref="K115:L115"/>
    <mergeCell ref="AN115:AS115"/>
    <mergeCell ref="AT115:BA115"/>
    <mergeCell ref="BB115:BH115"/>
    <mergeCell ref="BI115:BM115"/>
    <mergeCell ref="D116:L116"/>
    <mergeCell ref="AN116:AS116"/>
    <mergeCell ref="AT116:BA116"/>
    <mergeCell ref="BB116:BH116"/>
    <mergeCell ref="D119:F119"/>
    <mergeCell ref="G119:H119"/>
    <mergeCell ref="I119:J119"/>
    <mergeCell ref="K119:L119"/>
    <mergeCell ref="AN119:AS119"/>
    <mergeCell ref="AT119:BA119"/>
    <mergeCell ref="BB119:BH119"/>
    <mergeCell ref="BI119:BM119"/>
    <mergeCell ref="B120:C124"/>
    <mergeCell ref="D120:F120"/>
    <mergeCell ref="G120:H120"/>
    <mergeCell ref="I120:J120"/>
    <mergeCell ref="K120:L120"/>
    <mergeCell ref="M120:AM120"/>
    <mergeCell ref="AN120:AS120"/>
    <mergeCell ref="AT120:BA120"/>
    <mergeCell ref="BB120:BH120"/>
    <mergeCell ref="BI120:BM120"/>
    <mergeCell ref="D123:L123"/>
    <mergeCell ref="AN123:AS123"/>
    <mergeCell ref="AT123:BA123"/>
    <mergeCell ref="BB123:BH123"/>
    <mergeCell ref="BI123:BM123"/>
    <mergeCell ref="BN120:BO124"/>
    <mergeCell ref="BP120:BQ124"/>
    <mergeCell ref="BR120:BS124"/>
    <mergeCell ref="BT120:BU124"/>
    <mergeCell ref="BV120:BW124"/>
    <mergeCell ref="BX120:BY124"/>
    <mergeCell ref="D121:L121"/>
    <mergeCell ref="M121:AM124"/>
    <mergeCell ref="AN121:AS121"/>
    <mergeCell ref="AT121:BA121"/>
    <mergeCell ref="BB121:BH121"/>
    <mergeCell ref="BI121:BM121"/>
    <mergeCell ref="D122:F122"/>
    <mergeCell ref="G122:H122"/>
    <mergeCell ref="I122:J122"/>
    <mergeCell ref="K122:L122"/>
    <mergeCell ref="AN122:AS122"/>
    <mergeCell ref="AT122:BA122"/>
    <mergeCell ref="BB122:BH122"/>
    <mergeCell ref="BI122:BM122"/>
    <mergeCell ref="D124:F124"/>
    <mergeCell ref="G124:H124"/>
    <mergeCell ref="I124:J124"/>
    <mergeCell ref="K124:L124"/>
    <mergeCell ref="AN124:AS124"/>
    <mergeCell ref="AT124:BA124"/>
    <mergeCell ref="BB124:BH124"/>
    <mergeCell ref="BI124:BM124"/>
    <mergeCell ref="B125:C129"/>
    <mergeCell ref="D125:F125"/>
    <mergeCell ref="G125:H125"/>
    <mergeCell ref="I125:J125"/>
    <mergeCell ref="K125:L125"/>
    <mergeCell ref="M125:AM125"/>
    <mergeCell ref="AN125:AS125"/>
    <mergeCell ref="AT125:BA125"/>
    <mergeCell ref="BB125:BH125"/>
    <mergeCell ref="BI125:BM125"/>
    <mergeCell ref="D128:L128"/>
    <mergeCell ref="AN128:AS128"/>
    <mergeCell ref="AT128:BA128"/>
    <mergeCell ref="BB128:BH128"/>
    <mergeCell ref="BI128:BM128"/>
    <mergeCell ref="BN125:BO129"/>
    <mergeCell ref="BP125:BQ129"/>
    <mergeCell ref="BR125:BS129"/>
    <mergeCell ref="BT125:BU129"/>
    <mergeCell ref="BV125:BW129"/>
    <mergeCell ref="BX125:BY129"/>
    <mergeCell ref="D126:L126"/>
    <mergeCell ref="M126:AM129"/>
    <mergeCell ref="AN126:AS126"/>
    <mergeCell ref="AT126:BA126"/>
    <mergeCell ref="BB126:BH126"/>
    <mergeCell ref="BI126:BM126"/>
    <mergeCell ref="D127:F127"/>
    <mergeCell ref="G127:H127"/>
    <mergeCell ref="I127:J127"/>
    <mergeCell ref="K127:L127"/>
    <mergeCell ref="AN127:AS127"/>
    <mergeCell ref="AT127:BA127"/>
    <mergeCell ref="BB127:BH127"/>
    <mergeCell ref="BI127:BM127"/>
    <mergeCell ref="D129:F129"/>
    <mergeCell ref="G129:H129"/>
    <mergeCell ref="I129:J129"/>
    <mergeCell ref="K129:L129"/>
    <mergeCell ref="AN129:AS129"/>
    <mergeCell ref="AT129:BA129"/>
    <mergeCell ref="BB129:BH129"/>
    <mergeCell ref="BI129:BM129"/>
    <mergeCell ref="B130:C135"/>
    <mergeCell ref="D130:F130"/>
    <mergeCell ref="G130:H130"/>
    <mergeCell ref="I130:J130"/>
    <mergeCell ref="K130:L130"/>
    <mergeCell ref="M130:AM130"/>
    <mergeCell ref="AN130:AS130"/>
    <mergeCell ref="AT130:BA130"/>
    <mergeCell ref="BB130:BH130"/>
    <mergeCell ref="BI130:BM130"/>
    <mergeCell ref="BI133:BM133"/>
    <mergeCell ref="D134:L134"/>
    <mergeCell ref="AN134:AS134"/>
    <mergeCell ref="AT134:BA134"/>
    <mergeCell ref="BB134:BH134"/>
    <mergeCell ref="BI134:BM134"/>
    <mergeCell ref="BN130:BO135"/>
    <mergeCell ref="BP130:BQ135"/>
    <mergeCell ref="BR130:BS135"/>
    <mergeCell ref="BT130:BU135"/>
    <mergeCell ref="BV130:BW135"/>
    <mergeCell ref="BX130:BY135"/>
    <mergeCell ref="D131:L131"/>
    <mergeCell ref="M131:AM135"/>
    <mergeCell ref="AN131:AS131"/>
    <mergeCell ref="AT131:BA131"/>
    <mergeCell ref="BB131:BH131"/>
    <mergeCell ref="BI131:BM131"/>
    <mergeCell ref="D132:F132"/>
    <mergeCell ref="G132:H132"/>
    <mergeCell ref="I132:J132"/>
    <mergeCell ref="K132:L132"/>
    <mergeCell ref="AN132:AS132"/>
    <mergeCell ref="AT132:BA132"/>
    <mergeCell ref="BB132:BH132"/>
    <mergeCell ref="BI132:BM132"/>
    <mergeCell ref="D133:L133"/>
    <mergeCell ref="AN133:AS133"/>
    <mergeCell ref="AT133:BA133"/>
    <mergeCell ref="BB133:BH133"/>
    <mergeCell ref="D135:F135"/>
    <mergeCell ref="G135:H135"/>
    <mergeCell ref="I135:J135"/>
    <mergeCell ref="K135:L135"/>
    <mergeCell ref="AN135:AS135"/>
    <mergeCell ref="AT135:BA135"/>
    <mergeCell ref="BB135:BH135"/>
    <mergeCell ref="BI135:BM135"/>
    <mergeCell ref="B136:C140"/>
    <mergeCell ref="D136:F136"/>
    <mergeCell ref="G136:H136"/>
    <mergeCell ref="I136:J136"/>
    <mergeCell ref="K136:L136"/>
    <mergeCell ref="M136:AM136"/>
    <mergeCell ref="AN136:AS136"/>
    <mergeCell ref="AT136:BA136"/>
    <mergeCell ref="BB136:BH136"/>
    <mergeCell ref="BI136:BM136"/>
    <mergeCell ref="D139:L139"/>
    <mergeCell ref="AN139:AS139"/>
    <mergeCell ref="AT139:BA139"/>
    <mergeCell ref="BB139:BH139"/>
    <mergeCell ref="BI139:BM139"/>
    <mergeCell ref="BN136:BO140"/>
    <mergeCell ref="BP136:BQ140"/>
    <mergeCell ref="BR136:BS140"/>
    <mergeCell ref="BT136:BU140"/>
    <mergeCell ref="BV136:BW140"/>
    <mergeCell ref="BX136:BY140"/>
    <mergeCell ref="D137:L137"/>
    <mergeCell ref="M137:AM140"/>
    <mergeCell ref="AN137:AS137"/>
    <mergeCell ref="AT137:BA137"/>
    <mergeCell ref="BB137:BH137"/>
    <mergeCell ref="BI137:BM137"/>
    <mergeCell ref="D138:F138"/>
    <mergeCell ref="G138:H138"/>
    <mergeCell ref="I138:J138"/>
    <mergeCell ref="K138:L138"/>
    <mergeCell ref="AN138:AS138"/>
    <mergeCell ref="AT138:BA138"/>
    <mergeCell ref="BB138:BH138"/>
    <mergeCell ref="BI138:BM138"/>
    <mergeCell ref="D140:F140"/>
    <mergeCell ref="G140:H140"/>
    <mergeCell ref="I140:J140"/>
    <mergeCell ref="K140:L140"/>
    <mergeCell ref="AN140:AS140"/>
    <mergeCell ref="AT140:BA140"/>
    <mergeCell ref="BB140:BH140"/>
    <mergeCell ref="BI140:BM140"/>
    <mergeCell ref="B141:C146"/>
    <mergeCell ref="D141:F141"/>
    <mergeCell ref="G141:H141"/>
    <mergeCell ref="I141:J141"/>
    <mergeCell ref="K141:L141"/>
    <mergeCell ref="M141:AM141"/>
    <mergeCell ref="AN141:AS141"/>
    <mergeCell ref="AT141:BA141"/>
    <mergeCell ref="BB141:BH141"/>
    <mergeCell ref="BI141:BM141"/>
    <mergeCell ref="BI144:BM144"/>
    <mergeCell ref="D145:L145"/>
    <mergeCell ref="AN145:AS145"/>
    <mergeCell ref="AT145:BA145"/>
    <mergeCell ref="BB145:BH145"/>
    <mergeCell ref="BI145:BM145"/>
    <mergeCell ref="BN141:BO146"/>
    <mergeCell ref="BP141:BQ146"/>
    <mergeCell ref="BR141:BS146"/>
    <mergeCell ref="BT141:BU146"/>
    <mergeCell ref="BV141:BW146"/>
    <mergeCell ref="BX141:BY146"/>
    <mergeCell ref="D142:L142"/>
    <mergeCell ref="M142:AM146"/>
    <mergeCell ref="AN142:AS142"/>
    <mergeCell ref="AT142:BA142"/>
    <mergeCell ref="BB142:BH142"/>
    <mergeCell ref="BI142:BM142"/>
    <mergeCell ref="D143:F143"/>
    <mergeCell ref="G143:H143"/>
    <mergeCell ref="I143:J143"/>
    <mergeCell ref="K143:L143"/>
    <mergeCell ref="AN143:AS143"/>
    <mergeCell ref="AT143:BA143"/>
    <mergeCell ref="BB143:BH143"/>
    <mergeCell ref="BI143:BM143"/>
    <mergeCell ref="D144:L144"/>
    <mergeCell ref="AN144:AS144"/>
    <mergeCell ref="AT144:BA144"/>
    <mergeCell ref="BB144:BH144"/>
    <mergeCell ref="D146:F146"/>
    <mergeCell ref="G146:H146"/>
    <mergeCell ref="I146:J146"/>
    <mergeCell ref="K146:L146"/>
    <mergeCell ref="AN146:AS146"/>
    <mergeCell ref="AT146:BA146"/>
    <mergeCell ref="BB146:BH146"/>
    <mergeCell ref="BI146:BM146"/>
    <mergeCell ref="B147:C151"/>
    <mergeCell ref="D147:F147"/>
    <mergeCell ref="G147:H147"/>
    <mergeCell ref="I147:J147"/>
    <mergeCell ref="K147:L147"/>
    <mergeCell ref="M147:AM147"/>
    <mergeCell ref="AN147:AS147"/>
    <mergeCell ref="AT147:BA147"/>
    <mergeCell ref="BB147:BH147"/>
    <mergeCell ref="BI147:BM147"/>
    <mergeCell ref="BI150:BM150"/>
    <mergeCell ref="D150:L150"/>
    <mergeCell ref="AN150:AS150"/>
    <mergeCell ref="AT150:BA150"/>
    <mergeCell ref="BB150:BH150"/>
    <mergeCell ref="BN147:BO151"/>
    <mergeCell ref="BP147:BQ151"/>
    <mergeCell ref="BR147:BS151"/>
    <mergeCell ref="BT147:BU151"/>
    <mergeCell ref="BV147:BW151"/>
    <mergeCell ref="BX147:BY151"/>
    <mergeCell ref="D148:L148"/>
    <mergeCell ref="M148:AM151"/>
    <mergeCell ref="AN148:AS148"/>
    <mergeCell ref="AT148:BA148"/>
    <mergeCell ref="BB148:BH148"/>
    <mergeCell ref="BI148:BM148"/>
    <mergeCell ref="D149:F149"/>
    <mergeCell ref="G149:H149"/>
    <mergeCell ref="I149:J149"/>
    <mergeCell ref="K149:L149"/>
    <mergeCell ref="AN149:AS149"/>
    <mergeCell ref="AT149:BA149"/>
    <mergeCell ref="BB149:BH149"/>
    <mergeCell ref="BI149:BM149"/>
    <mergeCell ref="D151:F151"/>
    <mergeCell ref="G151:H151"/>
    <mergeCell ref="I151:J151"/>
    <mergeCell ref="K151:L151"/>
    <mergeCell ref="AN151:AS151"/>
    <mergeCell ref="AT151:BA151"/>
    <mergeCell ref="BB151:BH151"/>
    <mergeCell ref="BI151:BM151"/>
    <mergeCell ref="B152:C158"/>
    <mergeCell ref="D152:F152"/>
    <mergeCell ref="G152:H152"/>
    <mergeCell ref="I152:J152"/>
    <mergeCell ref="K152:L152"/>
    <mergeCell ref="M152:AM152"/>
    <mergeCell ref="AN152:AS152"/>
    <mergeCell ref="AT152:BA152"/>
    <mergeCell ref="BB152:BH152"/>
    <mergeCell ref="BI152:BM152"/>
    <mergeCell ref="BI156:BM156"/>
    <mergeCell ref="D157:L157"/>
    <mergeCell ref="AN157:AS157"/>
    <mergeCell ref="AT157:BA157"/>
    <mergeCell ref="BB157:BH157"/>
    <mergeCell ref="BI157:BM157"/>
    <mergeCell ref="BN152:BO158"/>
    <mergeCell ref="BP152:BQ158"/>
    <mergeCell ref="BR152:BS158"/>
    <mergeCell ref="BT152:BU158"/>
    <mergeCell ref="BV152:BW158"/>
    <mergeCell ref="BX152:BY158"/>
    <mergeCell ref="D153:L153"/>
    <mergeCell ref="M153:AM158"/>
    <mergeCell ref="AN153:AS153"/>
    <mergeCell ref="AT153:BA153"/>
    <mergeCell ref="BB153:BH153"/>
    <mergeCell ref="BI153:BM153"/>
    <mergeCell ref="D154:F154"/>
    <mergeCell ref="G154:H154"/>
    <mergeCell ref="I154:J154"/>
    <mergeCell ref="K154:L154"/>
    <mergeCell ref="AN154:AS154"/>
    <mergeCell ref="AT154:BA154"/>
    <mergeCell ref="BB154:BH154"/>
    <mergeCell ref="BI154:BM154"/>
    <mergeCell ref="D156:L156"/>
    <mergeCell ref="AN156:AS156"/>
    <mergeCell ref="AT156:BA156"/>
    <mergeCell ref="BB156:BH156"/>
    <mergeCell ref="D158:F158"/>
    <mergeCell ref="G158:H158"/>
    <mergeCell ref="I158:J158"/>
    <mergeCell ref="K158:L158"/>
    <mergeCell ref="AN158:AS158"/>
    <mergeCell ref="AT158:BA158"/>
    <mergeCell ref="BB158:BH158"/>
    <mergeCell ref="BI158:BM158"/>
    <mergeCell ref="B159:C164"/>
    <mergeCell ref="D159:F159"/>
    <mergeCell ref="G159:H159"/>
    <mergeCell ref="I159:J159"/>
    <mergeCell ref="K159:L159"/>
    <mergeCell ref="M159:AM159"/>
    <mergeCell ref="AN159:AS159"/>
    <mergeCell ref="AT159:BA159"/>
    <mergeCell ref="BB159:BH159"/>
    <mergeCell ref="BI159:BM159"/>
    <mergeCell ref="BI162:BM162"/>
    <mergeCell ref="D163:L163"/>
    <mergeCell ref="AN163:AS163"/>
    <mergeCell ref="AT163:BA163"/>
    <mergeCell ref="BB163:BH163"/>
    <mergeCell ref="BI163:BM163"/>
    <mergeCell ref="BN159:BO164"/>
    <mergeCell ref="BP159:BQ164"/>
    <mergeCell ref="BR159:BS164"/>
    <mergeCell ref="BT159:BU164"/>
    <mergeCell ref="BV159:BW164"/>
    <mergeCell ref="BX159:BY164"/>
    <mergeCell ref="D160:L160"/>
    <mergeCell ref="M160:AM164"/>
    <mergeCell ref="AN160:AS160"/>
    <mergeCell ref="AT160:BA160"/>
    <mergeCell ref="BB160:BH160"/>
    <mergeCell ref="BI160:BM160"/>
    <mergeCell ref="D161:F161"/>
    <mergeCell ref="G161:H161"/>
    <mergeCell ref="I161:J161"/>
    <mergeCell ref="K161:L161"/>
    <mergeCell ref="AN161:AS161"/>
    <mergeCell ref="AT161:BA161"/>
    <mergeCell ref="BB161:BH161"/>
    <mergeCell ref="BI161:BM161"/>
    <mergeCell ref="D162:L162"/>
    <mergeCell ref="AN162:AS162"/>
    <mergeCell ref="AT162:BA162"/>
    <mergeCell ref="BB162:BH162"/>
    <mergeCell ref="D164:F164"/>
    <mergeCell ref="G164:H164"/>
    <mergeCell ref="I164:J164"/>
    <mergeCell ref="K164:L164"/>
    <mergeCell ref="AN164:AS164"/>
    <mergeCell ref="AT164:BA164"/>
    <mergeCell ref="BB164:BH164"/>
    <mergeCell ref="BI164:BM164"/>
    <mergeCell ref="B165:C170"/>
    <mergeCell ref="D165:F165"/>
    <mergeCell ref="G165:H165"/>
    <mergeCell ref="I165:J165"/>
    <mergeCell ref="K165:L165"/>
    <mergeCell ref="M165:AM165"/>
    <mergeCell ref="AN165:AS165"/>
    <mergeCell ref="AT165:BA165"/>
    <mergeCell ref="BB165:BH165"/>
    <mergeCell ref="BI165:BM165"/>
    <mergeCell ref="BI168:BM168"/>
    <mergeCell ref="D169:L169"/>
    <mergeCell ref="AN169:AS169"/>
    <mergeCell ref="AT169:BA169"/>
    <mergeCell ref="BB169:BH169"/>
    <mergeCell ref="BI169:BM169"/>
    <mergeCell ref="BN165:BO170"/>
    <mergeCell ref="BP165:BQ170"/>
    <mergeCell ref="BR165:BS170"/>
    <mergeCell ref="BT165:BU170"/>
    <mergeCell ref="BV165:BW170"/>
    <mergeCell ref="BX165:BY170"/>
    <mergeCell ref="D166:L166"/>
    <mergeCell ref="M166:AM170"/>
    <mergeCell ref="AN166:AS166"/>
    <mergeCell ref="AT166:BA166"/>
    <mergeCell ref="BB166:BH166"/>
    <mergeCell ref="BI166:BM166"/>
    <mergeCell ref="D167:F167"/>
    <mergeCell ref="G167:H167"/>
    <mergeCell ref="I167:J167"/>
    <mergeCell ref="K167:L167"/>
    <mergeCell ref="AN167:AS167"/>
    <mergeCell ref="AT167:BA167"/>
    <mergeCell ref="BB167:BH167"/>
    <mergeCell ref="BI167:BM167"/>
    <mergeCell ref="D168:L168"/>
    <mergeCell ref="AN168:AS168"/>
    <mergeCell ref="AT168:BA168"/>
    <mergeCell ref="BB168:BH168"/>
    <mergeCell ref="D170:F170"/>
    <mergeCell ref="G170:H170"/>
    <mergeCell ref="I170:J170"/>
    <mergeCell ref="K170:L170"/>
    <mergeCell ref="AN170:AS170"/>
    <mergeCell ref="AT170:BA170"/>
    <mergeCell ref="BB170:BH170"/>
    <mergeCell ref="BI170:BM170"/>
    <mergeCell ref="B171:C176"/>
    <mergeCell ref="D171:F171"/>
    <mergeCell ref="G171:H171"/>
    <mergeCell ref="I171:J171"/>
    <mergeCell ref="K171:L171"/>
    <mergeCell ref="M171:AM171"/>
    <mergeCell ref="AN171:AS171"/>
    <mergeCell ref="AT171:BA171"/>
    <mergeCell ref="BB171:BH171"/>
    <mergeCell ref="BI171:BM171"/>
    <mergeCell ref="BI174:BM174"/>
    <mergeCell ref="D175:L175"/>
    <mergeCell ref="AN175:AS175"/>
    <mergeCell ref="AT175:BA175"/>
    <mergeCell ref="BB175:BH175"/>
    <mergeCell ref="BI175:BM175"/>
    <mergeCell ref="BN171:BO176"/>
    <mergeCell ref="BP171:BQ176"/>
    <mergeCell ref="BR171:BS176"/>
    <mergeCell ref="BT171:BU176"/>
    <mergeCell ref="BV171:BW176"/>
    <mergeCell ref="BX171:BY176"/>
    <mergeCell ref="D172:L172"/>
    <mergeCell ref="M172:AM176"/>
    <mergeCell ref="AN172:AS172"/>
    <mergeCell ref="AT172:BA172"/>
    <mergeCell ref="BB172:BH172"/>
    <mergeCell ref="BI172:BM172"/>
    <mergeCell ref="D173:F173"/>
    <mergeCell ref="G173:H173"/>
    <mergeCell ref="I173:J173"/>
    <mergeCell ref="K173:L173"/>
    <mergeCell ref="AN173:AS173"/>
    <mergeCell ref="AT173:BA173"/>
    <mergeCell ref="BB173:BH173"/>
    <mergeCell ref="BI173:BM173"/>
    <mergeCell ref="D174:L174"/>
    <mergeCell ref="AN174:AS174"/>
    <mergeCell ref="AT174:BA174"/>
    <mergeCell ref="BB174:BH174"/>
    <mergeCell ref="D176:F176"/>
    <mergeCell ref="G176:H176"/>
    <mergeCell ref="I176:J176"/>
    <mergeCell ref="K176:L176"/>
    <mergeCell ref="AN176:AS176"/>
    <mergeCell ref="AT176:BA176"/>
    <mergeCell ref="BB176:BH176"/>
    <mergeCell ref="BI176:BM176"/>
    <mergeCell ref="B177:C182"/>
    <mergeCell ref="D177:F177"/>
    <mergeCell ref="G177:H177"/>
    <mergeCell ref="I177:J177"/>
    <mergeCell ref="K177:L177"/>
    <mergeCell ref="M177:AM177"/>
    <mergeCell ref="AN177:AS177"/>
    <mergeCell ref="AT177:BA177"/>
    <mergeCell ref="BB177:BH177"/>
    <mergeCell ref="BI177:BM177"/>
    <mergeCell ref="BI180:BM180"/>
    <mergeCell ref="D181:L181"/>
    <mergeCell ref="AN181:AS181"/>
    <mergeCell ref="AT181:BA181"/>
    <mergeCell ref="BB181:BH181"/>
    <mergeCell ref="BI181:BM181"/>
    <mergeCell ref="BN177:BO182"/>
    <mergeCell ref="BP177:BQ182"/>
    <mergeCell ref="BR177:BS182"/>
    <mergeCell ref="BT177:BU182"/>
    <mergeCell ref="BV177:BW182"/>
    <mergeCell ref="BX177:BY182"/>
    <mergeCell ref="D178:L178"/>
    <mergeCell ref="M178:AM182"/>
    <mergeCell ref="AN178:AS178"/>
    <mergeCell ref="AT178:BA178"/>
    <mergeCell ref="BB178:BH178"/>
    <mergeCell ref="BI178:BM178"/>
    <mergeCell ref="D179:F179"/>
    <mergeCell ref="G179:H179"/>
    <mergeCell ref="I179:J179"/>
    <mergeCell ref="K179:L179"/>
    <mergeCell ref="AN179:AS179"/>
    <mergeCell ref="AT179:BA179"/>
    <mergeCell ref="BB179:BH179"/>
    <mergeCell ref="BI179:BM179"/>
    <mergeCell ref="D180:L180"/>
    <mergeCell ref="AN180:AS180"/>
    <mergeCell ref="AT180:BA180"/>
    <mergeCell ref="BB180:BH180"/>
    <mergeCell ref="D182:F182"/>
    <mergeCell ref="G182:H182"/>
    <mergeCell ref="I182:J182"/>
    <mergeCell ref="K182:L182"/>
    <mergeCell ref="AN182:AS182"/>
    <mergeCell ref="AT182:BA182"/>
    <mergeCell ref="BB182:BH182"/>
    <mergeCell ref="BI182:BM182"/>
    <mergeCell ref="B183:C188"/>
    <mergeCell ref="D183:F183"/>
    <mergeCell ref="G183:H183"/>
    <mergeCell ref="I183:J183"/>
    <mergeCell ref="K183:L183"/>
    <mergeCell ref="M183:AM183"/>
    <mergeCell ref="AN183:AS183"/>
    <mergeCell ref="AT183:BA183"/>
    <mergeCell ref="BB183:BH183"/>
    <mergeCell ref="BI183:BM183"/>
    <mergeCell ref="BI186:BM186"/>
    <mergeCell ref="D187:L187"/>
    <mergeCell ref="AN187:AS187"/>
    <mergeCell ref="AT187:BA187"/>
    <mergeCell ref="BB187:BH187"/>
    <mergeCell ref="BI187:BM187"/>
    <mergeCell ref="BN183:BO188"/>
    <mergeCell ref="BP183:BQ188"/>
    <mergeCell ref="BR183:BS188"/>
    <mergeCell ref="BT183:BU188"/>
    <mergeCell ref="BV183:BW188"/>
    <mergeCell ref="BX183:BY188"/>
    <mergeCell ref="D184:L184"/>
    <mergeCell ref="M184:AM188"/>
    <mergeCell ref="AN184:AS184"/>
    <mergeCell ref="AT184:BA184"/>
    <mergeCell ref="BB184:BH184"/>
    <mergeCell ref="BI184:BM184"/>
    <mergeCell ref="D185:F185"/>
    <mergeCell ref="G185:H185"/>
    <mergeCell ref="I185:J185"/>
    <mergeCell ref="K185:L185"/>
    <mergeCell ref="AN185:AS185"/>
    <mergeCell ref="AT185:BA185"/>
    <mergeCell ref="BB185:BH185"/>
    <mergeCell ref="BI185:BM185"/>
    <mergeCell ref="D186:L186"/>
    <mergeCell ref="AN186:AS186"/>
    <mergeCell ref="AT186:BA186"/>
    <mergeCell ref="BB186:BH186"/>
    <mergeCell ref="D188:F188"/>
    <mergeCell ref="G188:H188"/>
    <mergeCell ref="I188:J188"/>
    <mergeCell ref="K188:L188"/>
    <mergeCell ref="AN188:AS188"/>
    <mergeCell ref="AT188:BA188"/>
    <mergeCell ref="BB188:BH188"/>
    <mergeCell ref="BI188:BM188"/>
    <mergeCell ref="B189:C194"/>
    <mergeCell ref="D189:F189"/>
    <mergeCell ref="G189:H189"/>
    <mergeCell ref="I189:J189"/>
    <mergeCell ref="K189:L189"/>
    <mergeCell ref="M189:AM189"/>
    <mergeCell ref="AN189:AS189"/>
    <mergeCell ref="AT189:BA189"/>
    <mergeCell ref="BB189:BH189"/>
    <mergeCell ref="BI189:BM189"/>
    <mergeCell ref="BI192:BM192"/>
    <mergeCell ref="D193:L193"/>
    <mergeCell ref="AN193:AS193"/>
    <mergeCell ref="AT193:BA193"/>
    <mergeCell ref="BB193:BH193"/>
    <mergeCell ref="BI193:BM193"/>
    <mergeCell ref="BN189:BO194"/>
    <mergeCell ref="BP189:BQ194"/>
    <mergeCell ref="BR189:BS194"/>
    <mergeCell ref="BT189:BU194"/>
    <mergeCell ref="BV189:BW194"/>
    <mergeCell ref="BX189:BY194"/>
    <mergeCell ref="D190:L190"/>
    <mergeCell ref="M190:AM194"/>
    <mergeCell ref="AN190:AS190"/>
    <mergeCell ref="AT190:BA190"/>
    <mergeCell ref="BB190:BH190"/>
    <mergeCell ref="BI190:BM190"/>
    <mergeCell ref="D191:F191"/>
    <mergeCell ref="G191:H191"/>
    <mergeCell ref="I191:J191"/>
    <mergeCell ref="K191:L191"/>
    <mergeCell ref="AN191:AS191"/>
    <mergeCell ref="AT191:BA191"/>
    <mergeCell ref="BB191:BH191"/>
    <mergeCell ref="BI191:BM191"/>
    <mergeCell ref="D192:L192"/>
    <mergeCell ref="AN192:AS192"/>
    <mergeCell ref="AT192:BA192"/>
    <mergeCell ref="BB192:BH192"/>
    <mergeCell ref="D194:F194"/>
    <mergeCell ref="G194:H194"/>
    <mergeCell ref="I194:J194"/>
    <mergeCell ref="K194:L194"/>
    <mergeCell ref="AN194:AS194"/>
    <mergeCell ref="AT194:BA194"/>
    <mergeCell ref="BB194:BH194"/>
    <mergeCell ref="BI194:BM194"/>
    <mergeCell ref="B195:C200"/>
    <mergeCell ref="D195:F195"/>
    <mergeCell ref="G195:H195"/>
    <mergeCell ref="I195:J195"/>
    <mergeCell ref="K195:L195"/>
    <mergeCell ref="M195:AM195"/>
    <mergeCell ref="AN195:AS195"/>
    <mergeCell ref="AT195:BA195"/>
    <mergeCell ref="BB195:BH195"/>
    <mergeCell ref="BI195:BM195"/>
    <mergeCell ref="BI198:BM198"/>
    <mergeCell ref="D199:L199"/>
    <mergeCell ref="AN199:AS199"/>
    <mergeCell ref="AT199:BA199"/>
    <mergeCell ref="BB199:BH199"/>
    <mergeCell ref="BI199:BM199"/>
    <mergeCell ref="BN195:BO200"/>
    <mergeCell ref="BP195:BQ200"/>
    <mergeCell ref="BR195:BS200"/>
    <mergeCell ref="BT195:BU200"/>
    <mergeCell ref="BV195:BW200"/>
    <mergeCell ref="BX195:BY200"/>
    <mergeCell ref="D196:L196"/>
    <mergeCell ref="M196:AM200"/>
    <mergeCell ref="AN196:AS196"/>
    <mergeCell ref="AT196:BA196"/>
    <mergeCell ref="BB196:BH196"/>
    <mergeCell ref="BI196:BM196"/>
    <mergeCell ref="D197:F197"/>
    <mergeCell ref="G197:H197"/>
    <mergeCell ref="I197:J197"/>
    <mergeCell ref="K197:L197"/>
    <mergeCell ref="AN197:AS197"/>
    <mergeCell ref="AT197:BA197"/>
    <mergeCell ref="BB197:BH197"/>
    <mergeCell ref="BI197:BM197"/>
    <mergeCell ref="D198:L198"/>
    <mergeCell ref="AN198:AS198"/>
    <mergeCell ref="AT198:BA198"/>
    <mergeCell ref="BB198:BH198"/>
    <mergeCell ref="D200:F200"/>
    <mergeCell ref="G200:H200"/>
    <mergeCell ref="I200:J200"/>
    <mergeCell ref="K200:L200"/>
    <mergeCell ref="AN200:AS200"/>
    <mergeCell ref="AT200:BA200"/>
    <mergeCell ref="BB200:BH200"/>
    <mergeCell ref="BI200:BM200"/>
    <mergeCell ref="B201:C206"/>
    <mergeCell ref="D201:F201"/>
    <mergeCell ref="G201:H201"/>
    <mergeCell ref="I201:J201"/>
    <mergeCell ref="K201:L201"/>
    <mergeCell ref="M201:AM201"/>
    <mergeCell ref="AN201:AS201"/>
    <mergeCell ref="AT201:BA201"/>
    <mergeCell ref="BB201:BH201"/>
    <mergeCell ref="BI201:BM201"/>
    <mergeCell ref="BI204:BM204"/>
    <mergeCell ref="D205:L205"/>
    <mergeCell ref="AN205:AS205"/>
    <mergeCell ref="AT205:BA205"/>
    <mergeCell ref="BB205:BH205"/>
    <mergeCell ref="BI205:BM205"/>
    <mergeCell ref="BN201:BO206"/>
    <mergeCell ref="BP201:BQ206"/>
    <mergeCell ref="BR201:BS206"/>
    <mergeCell ref="BT201:BU206"/>
    <mergeCell ref="BV201:BW206"/>
    <mergeCell ref="BX201:BY206"/>
    <mergeCell ref="D202:L202"/>
    <mergeCell ref="M202:AM206"/>
    <mergeCell ref="AN202:AS202"/>
    <mergeCell ref="AT202:BA202"/>
    <mergeCell ref="BB202:BH202"/>
    <mergeCell ref="BI202:BM202"/>
    <mergeCell ref="D203:F203"/>
    <mergeCell ref="G203:H203"/>
    <mergeCell ref="I203:J203"/>
    <mergeCell ref="K203:L203"/>
    <mergeCell ref="AN203:AS203"/>
    <mergeCell ref="AT203:BA203"/>
    <mergeCell ref="BB203:BH203"/>
    <mergeCell ref="BI203:BM203"/>
    <mergeCell ref="D204:L204"/>
    <mergeCell ref="AN204:AS204"/>
    <mergeCell ref="AT204:BA204"/>
    <mergeCell ref="BB204:BH204"/>
    <mergeCell ref="D206:F206"/>
    <mergeCell ref="G206:H206"/>
    <mergeCell ref="I206:J206"/>
    <mergeCell ref="K206:L206"/>
    <mergeCell ref="AN206:AS206"/>
    <mergeCell ref="AT206:BA206"/>
    <mergeCell ref="BB206:BH206"/>
    <mergeCell ref="BI206:BM206"/>
    <mergeCell ref="B207:C212"/>
    <mergeCell ref="D207:F207"/>
    <mergeCell ref="G207:H207"/>
    <mergeCell ref="I207:J207"/>
    <mergeCell ref="K207:L207"/>
    <mergeCell ref="M207:AM207"/>
    <mergeCell ref="AN207:AS207"/>
    <mergeCell ref="AT207:BA207"/>
    <mergeCell ref="BB207:BH207"/>
    <mergeCell ref="BI207:BM207"/>
    <mergeCell ref="BI210:BM210"/>
    <mergeCell ref="D211:L211"/>
    <mergeCell ref="AN211:AS211"/>
    <mergeCell ref="AT211:BA211"/>
    <mergeCell ref="BB211:BH211"/>
    <mergeCell ref="BI211:BM211"/>
    <mergeCell ref="BN207:BO212"/>
    <mergeCell ref="BP207:BQ212"/>
    <mergeCell ref="BR207:BS212"/>
    <mergeCell ref="BT207:BU212"/>
    <mergeCell ref="BV207:BW212"/>
    <mergeCell ref="BX207:BY212"/>
    <mergeCell ref="D208:L208"/>
    <mergeCell ref="M208:AM212"/>
    <mergeCell ref="AN208:AS208"/>
    <mergeCell ref="AT208:BA208"/>
    <mergeCell ref="BB208:BH208"/>
    <mergeCell ref="BI208:BM208"/>
    <mergeCell ref="D209:F209"/>
    <mergeCell ref="G209:H209"/>
    <mergeCell ref="I209:J209"/>
    <mergeCell ref="K209:L209"/>
    <mergeCell ref="AN209:AS209"/>
    <mergeCell ref="AT209:BA209"/>
    <mergeCell ref="BB209:BH209"/>
    <mergeCell ref="BI209:BM209"/>
    <mergeCell ref="D210:L210"/>
    <mergeCell ref="AN210:AS210"/>
    <mergeCell ref="AT210:BA210"/>
    <mergeCell ref="BB210:BH210"/>
    <mergeCell ref="D212:F212"/>
    <mergeCell ref="G212:H212"/>
    <mergeCell ref="I212:J212"/>
    <mergeCell ref="K212:L212"/>
    <mergeCell ref="AN212:AS212"/>
    <mergeCell ref="AT212:BA212"/>
    <mergeCell ref="BB212:BH212"/>
    <mergeCell ref="BI212:BM212"/>
  </mergeCells>
  <phoneticPr fontId="1"/>
  <dataValidations count="10">
    <dataValidation type="list" showInputMessage="1" showErrorMessage="1" errorTitle="入力できない値が登録されました" error="「キャンセル」ボタンをクリックして、_x000a_プルダウンメニューから選択してください" sqref="BH9:BO9" xr:uid="{00000000-0002-0000-0000-000000000000}">
      <formula1>" ,相談可,不可,180h以内,200h以内"</formula1>
    </dataValidation>
    <dataValidation type="list" showInputMessage="1" showErrorMessage="1" errorTitle="入力できない値が登録されました" error="「キャンセル」ボタンをクリックして、_x000a_プルダウンメニューから選択してください" sqref="AX9:BA9" xr:uid="{00000000-0002-0000-0000-000001000000}">
      <formula1>"相談可,不可"</formula1>
    </dataValidation>
    <dataValidation type="list" showInputMessage="1" showErrorMessage="1" errorTitle="入力できない値が登録されました" error="「キャンセル」ボタンをクリックして、_x000a_プルダウンメニューから選択してください" sqref="D39:F40 D37:F37 BP11:BS12 AS11:AV12 V11:Y12 L9:O9 D46:F46 D44:F44 D52:F52 D50:F50 D61:F61 D59:F59 D71:F71 D69:F69 D79:F79 D77:F77 D86:F86 D84:F84 D94:F94 D92:F92 D100:F100 D98:F98 D107:F107 D105:F105 D115:F115 D113:F113 D122:F122 D120:F120 D127:F127 D125:F125 D132:F132 D130:F130 D138:F138 D136:F136 D143:F143 D141:F141 D149:F149 D147:F147 D154:F155 D152:F152 D161:F161 D159:F159 D167:F167 D165:F165 D173:F173 D171:F171 D179:F179 D177:F177 D185:F185 D183:F183 D191:F191 D189:F189 D197:F197 D195:F195 D203:F203 D201:F201 D209:F209 D207:F207" xr:uid="{00000000-0002-0000-0000-000004000000}">
      <formula1>"1980,1981,1982,1983,1984,1985,1986,1987,1988,1989,1990,1991,1992,1993,1994,1995,1996,1997,1998,1999,2000,2001,2002,2003,2004,2005,2006,2007,2008,2009,2010,2011,2012,2013,2014,2015,2016,2017,2018,2019,2020,2021,2022,2023,2024,2025,2026,2027,2028,2029,2030"</formula1>
    </dataValidation>
    <dataValidation type="list" allowBlank="1" showInputMessage="1" showErrorMessage="1" sqref="BV9:BY9" xr:uid="{00000000-0002-0000-0000-000008000000}">
      <formula1>"相談可,不可"</formula1>
    </dataValidation>
    <dataValidation type="list" allowBlank="1" showInputMessage="1" showErrorMessage="1" sqref="AX30:BY30 AX20:BY20 AX22:BY23 AX25:BY28 AW20:AW30" xr:uid="{4DC40408-1222-5147-84D1-CC27FDC8327E}">
      <formula1>"【A】業務の独力遂行。業務課題発見・解決。後進教育,【B】業務の独力遂行,【C】業務を上位者指導のもと遂行,【D】実務を通じた学習経験あり,【E】学習経験あり"</formula1>
    </dataValidation>
    <dataValidation type="list" allowBlank="1" showInputMessage="1" showErrorMessage="1" sqref="BN37:BY212" xr:uid="{00000000-0002-0000-0000-000003000000}">
      <formula1>"　,●"</formula1>
    </dataValidation>
    <dataValidation type="list" allowBlank="1" showInputMessage="1" showErrorMessage="1" errorTitle="入力できない値が登録されました" error="「キャンセル」ボタンをクリックして、_x000a_プルダウンメニューから選択してください" sqref="V9:W9" xr:uid="{00000000-0002-0000-0000-000002000000}">
      <formula1>#REF!</formula1>
    </dataValidation>
    <dataValidation type="list" showErrorMessage="1" errorTitle="入力できない値が登録されました" error="「キャンセル」ボタンをクリックして、_x000a_プルダウンメニューから選択してください" sqref="I71:J71 Y7:AC7 I207:J207 I209:J209 I171:J171 I173:J173 I165:J165 I167:J167 I147:J147 I149:J149 I159:J159 I161:J161 I152:J152 I154:J155 I120:J120 I122:J122 I98:J98 I100:J100 I84:J84 I86:J86 I77:J77 I79:J79 I59:J59 I61:J61 I44:J44 I46:J46 R9:S9 AB11:AC12 AY11:AZ12 BV11:BW12 I37:J37 I39:J40 I50:J50 I52:J52 I69:J69 I92:J92 I94:J94 I113:J113 I115:J115 I105:J105 I107:J107 I141:J141 I143:J143 I125:J125 I127:J127 I136:J136 I138:J138 I130:J130 I132:J132 I201:J201 I203:J203 I195:J195 I197:J197 I183:J183 I185:J185 I177:J177 I179:J179 I189:J189 I191:J191" xr:uid="{00000000-0002-0000-0000-000005000000}">
      <formula1>#REF!</formula1>
    </dataValidation>
    <dataValidation type="list" showInputMessage="1" showErrorMessage="1" errorTitle="入力できない値が登録されました" error="「キャンセル」ボタンをクリックして、_x000a_プルダウンメニューから選択してください" sqref="R7:V7 BI212:BM212 BI206:BM206 BI170:BM170 BI164:BM164 BI151:BM151 BI158:BM158 BI146:BM146 BI124:BM124 BI119:BM119 BI97:BM97 BI91:BM91 BI83:BM83 BI76:BM76 BI58:BM58 BI68:BM68 BI104:BM104 BI112:BM112 BI140:BM140 BI129:BM129 BI135:BM135 BI176:BM176 BI200:BM200 BI182:BM182 BI188:BM188 BI194:BM194 BI49:BM49 BI43:BM43" xr:uid="{00000000-0002-0000-0000-000006000000}">
      <formula1>#REF!</formula1>
    </dataValidation>
    <dataValidation type="list" sqref="BI38:BM38 BI208:BM208 BI172:BM172 BI166:BM166 BI148:BM148 BI160:BM160 BI153:BM153 BI121:BM121 BI99:BM99 BI85:BM85 BI78:BM78 BI60:BM60 BI45:BM45 BI51:BM51 BI70:BM70 BI93:BM93 BI114:BM114 BI106:BM106 BI142:BM142 BI126:BM126 BI137:BM137 BI131:BM131 BI202:BM202 BI196:BM196 BI184:BM184 BI178:BM178 BI190:BM190" xr:uid="{00000000-0002-0000-0000-00001C000000}">
      <formula1>#REF!</formula1>
    </dataValidation>
  </dataValidations>
  <printOptions horizontalCentered="1" verticalCentered="1"/>
  <pageMargins left="0.23622047244094491" right="0.23622047244094491" top="0.39370078740157483" bottom="0.39370078740157483" header="0.31496062992125984" footer="0.31496062992125984"/>
  <pageSetup paperSize="9" scale="58" orientation="portrait" r:id="rId1"/>
  <rowBreaks count="1" manualBreakCount="1">
    <brk id="43"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スキルシート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上野和哉</dc:creator>
  <cp:lastModifiedBy>研一郎 小原</cp:lastModifiedBy>
  <cp:lastPrinted>2025-05-10T04:54:11Z</cp:lastPrinted>
  <dcterms:created xsi:type="dcterms:W3CDTF">2015-10-18T13:15:06Z</dcterms:created>
  <dcterms:modified xsi:type="dcterms:W3CDTF">2025-05-10T04:54:49Z</dcterms:modified>
</cp:coreProperties>
</file>